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pe/Downloads/"/>
    </mc:Choice>
  </mc:AlternateContent>
  <xr:revisionPtr revIDLastSave="0" documentId="13_ncr:1_{4933AB18-D989-FD48-A6B5-C103DC73F3B1}" xr6:coauthVersionLast="47" xr6:coauthVersionMax="47" xr10:uidLastSave="{00000000-0000-0000-0000-000000000000}"/>
  <bookViews>
    <workbookView xWindow="3900" yWindow="2200" windowWidth="28040" windowHeight="17440" xr2:uid="{00000000-000D-0000-FFFF-FFFF00000000}"/>
  </bookViews>
  <sheets>
    <sheet name="PB" sheetId="1" r:id="rId1"/>
    <sheet name="Da1" sheetId="16" r:id="rId2"/>
    <sheet name="H1" sheetId="17" r:id="rId3"/>
    <sheet name="Da2" sheetId="18" r:id="rId4"/>
    <sheet name="Da3" sheetId="19" r:id="rId5"/>
    <sheet name="H2" sheetId="20" r:id="rId6"/>
    <sheet name="H3" sheetId="21" r:id="rId7"/>
    <sheet name="H4" sheetId="22" r:id="rId8"/>
    <sheet name="H5" sheetId="23" r:id="rId9"/>
    <sheet name="EG1" sheetId="24" r:id="rId10"/>
    <sheet name="EG2" sheetId="25" r:id="rId11"/>
    <sheet name="DG1" sheetId="26" r:id="rId12"/>
    <sheet name="DG2" sheetId="27" r:id="rId13"/>
    <sheet name="CM1" sheetId="28" r:id="rId14"/>
    <sheet name="VZC_PB_CJ1" sheetId="29" r:id="rId15"/>
    <sheet name="BM1" sheetId="30" r:id="rId16"/>
    <sheet name="PB_VZC_BJ1" sheetId="31" r:id="rId17"/>
    <sheet name="PB_VZC_BG1" sheetId="32" r:id="rId18"/>
    <sheet name="reisafstanden" sheetId="2" r:id="rId19"/>
  </sheets>
  <definedNames>
    <definedName name="_xlnm._FilterDatabase" localSheetId="0" hidden="1">PB!$A$1:$K$282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32" l="1"/>
  <c r="K19" i="32"/>
  <c r="L18" i="32"/>
  <c r="K18" i="32"/>
  <c r="L17" i="32"/>
  <c r="K17" i="32"/>
  <c r="L16" i="32"/>
  <c r="K16" i="32"/>
  <c r="L15" i="32"/>
  <c r="K15" i="32"/>
  <c r="L14" i="32"/>
  <c r="K14" i="32"/>
  <c r="L13" i="32"/>
  <c r="K13" i="32"/>
  <c r="L12" i="32"/>
  <c r="K12" i="32"/>
  <c r="L11" i="32"/>
  <c r="K11" i="32"/>
  <c r="L10" i="32"/>
  <c r="K10" i="32"/>
  <c r="L9" i="32"/>
  <c r="K9" i="32"/>
  <c r="L8" i="32"/>
  <c r="K8" i="32"/>
  <c r="L7" i="32"/>
  <c r="K7" i="32"/>
  <c r="L6" i="32"/>
  <c r="K6" i="32"/>
  <c r="L5" i="32"/>
  <c r="K5" i="32"/>
  <c r="L4" i="32"/>
  <c r="K4" i="32"/>
  <c r="L3" i="32"/>
  <c r="K3" i="32"/>
  <c r="L2" i="32"/>
  <c r="K2" i="32"/>
  <c r="L19" i="31"/>
  <c r="K19" i="31"/>
  <c r="L18" i="31"/>
  <c r="K18" i="31"/>
  <c r="L17" i="31"/>
  <c r="K17" i="31"/>
  <c r="L16" i="31"/>
  <c r="K16" i="31"/>
  <c r="L15" i="31"/>
  <c r="K15" i="31"/>
  <c r="L14" i="31"/>
  <c r="K14" i="31"/>
  <c r="L13" i="31"/>
  <c r="K13" i="31"/>
  <c r="L12" i="31"/>
  <c r="K12" i="31"/>
  <c r="L11" i="31"/>
  <c r="K11" i="31"/>
  <c r="L10" i="31"/>
  <c r="K10" i="31"/>
  <c r="L9" i="31"/>
  <c r="K9" i="31"/>
  <c r="L8" i="31"/>
  <c r="K8" i="31"/>
  <c r="L7" i="31"/>
  <c r="K7" i="31"/>
  <c r="L6" i="31"/>
  <c r="K6" i="31"/>
  <c r="L5" i="31"/>
  <c r="K5" i="31"/>
  <c r="L4" i="31"/>
  <c r="K4" i="31"/>
  <c r="L3" i="31"/>
  <c r="K3" i="31"/>
  <c r="L2" i="31"/>
  <c r="K2" i="31"/>
  <c r="L17" i="30"/>
  <c r="K17" i="30"/>
  <c r="L16" i="30"/>
  <c r="K16" i="30"/>
  <c r="L15" i="30"/>
  <c r="K15" i="30"/>
  <c r="L14" i="30"/>
  <c r="K14" i="30"/>
  <c r="L13" i="30"/>
  <c r="K13" i="30"/>
  <c r="L12" i="30"/>
  <c r="K12" i="30"/>
  <c r="L11" i="30"/>
  <c r="K11" i="30"/>
  <c r="L10" i="30"/>
  <c r="K10" i="30"/>
  <c r="L9" i="30"/>
  <c r="K9" i="30"/>
  <c r="L8" i="30"/>
  <c r="K8" i="30"/>
  <c r="L7" i="30"/>
  <c r="K7" i="30"/>
  <c r="L6" i="30"/>
  <c r="K6" i="30"/>
  <c r="L5" i="30"/>
  <c r="K5" i="30"/>
  <c r="L4" i="30"/>
  <c r="K4" i="30"/>
  <c r="L3" i="30"/>
  <c r="K3" i="30"/>
  <c r="L2" i="30"/>
  <c r="K2" i="30"/>
  <c r="L15" i="28"/>
  <c r="K15" i="28"/>
  <c r="L14" i="28"/>
  <c r="K14" i="28"/>
  <c r="L13" i="28"/>
  <c r="K13" i="28"/>
  <c r="L12" i="28"/>
  <c r="K12" i="28"/>
  <c r="L11" i="28"/>
  <c r="K11" i="28"/>
  <c r="L10" i="28"/>
  <c r="K10" i="28"/>
  <c r="L9" i="28"/>
  <c r="K9" i="28"/>
  <c r="L8" i="28"/>
  <c r="K8" i="28"/>
  <c r="L7" i="28"/>
  <c r="K7" i="28"/>
  <c r="L6" i="28"/>
  <c r="K6" i="28"/>
  <c r="L5" i="28"/>
  <c r="K5" i="28"/>
  <c r="L4" i="28"/>
  <c r="K4" i="28"/>
  <c r="L3" i="28"/>
  <c r="K3" i="28"/>
  <c r="L2" i="28"/>
  <c r="K2" i="28"/>
  <c r="J3" i="1"/>
  <c r="J11" i="1"/>
  <c r="J6" i="1"/>
  <c r="J7" i="1"/>
  <c r="J12" i="1"/>
  <c r="J10" i="1"/>
  <c r="J8" i="1"/>
  <c r="J9" i="1"/>
  <c r="J5" i="1"/>
  <c r="J4" i="1"/>
  <c r="J14" i="1"/>
  <c r="J20" i="1"/>
  <c r="J15" i="1"/>
  <c r="J21" i="1"/>
  <c r="J22" i="1"/>
  <c r="J19" i="1"/>
  <c r="J16" i="1"/>
  <c r="J13" i="1"/>
  <c r="J18" i="1"/>
  <c r="J24" i="1"/>
  <c r="J23" i="1"/>
  <c r="J30" i="1"/>
  <c r="J27" i="1"/>
  <c r="J28" i="1"/>
  <c r="J25" i="1"/>
  <c r="J29" i="1"/>
  <c r="J26" i="1"/>
  <c r="J33" i="1"/>
  <c r="J31" i="1"/>
  <c r="J32" i="1"/>
  <c r="J45" i="1"/>
  <c r="J44" i="1"/>
  <c r="J42" i="1"/>
  <c r="J37" i="1"/>
  <c r="J41" i="1"/>
  <c r="J43" i="1"/>
  <c r="J38" i="1"/>
  <c r="J39" i="1"/>
  <c r="J34" i="1"/>
  <c r="J35" i="1"/>
  <c r="J36" i="1"/>
  <c r="J49" i="1"/>
  <c r="J48" i="1"/>
  <c r="J47" i="1"/>
  <c r="J46" i="1"/>
  <c r="J55" i="1"/>
  <c r="J58" i="1"/>
  <c r="J56" i="1"/>
  <c r="J59" i="1"/>
  <c r="J50" i="1"/>
  <c r="J54" i="1"/>
  <c r="J53" i="1"/>
  <c r="J57" i="1"/>
  <c r="J52" i="1"/>
  <c r="J61" i="1"/>
  <c r="J60" i="1"/>
  <c r="J63" i="1"/>
  <c r="J62" i="1"/>
  <c r="J64" i="1"/>
  <c r="J65" i="1"/>
  <c r="J66" i="1"/>
  <c r="J67" i="1"/>
  <c r="J75" i="1"/>
  <c r="J76" i="1"/>
  <c r="J77" i="1"/>
  <c r="J74" i="1"/>
  <c r="J78" i="1"/>
  <c r="J70" i="1"/>
  <c r="J72" i="1"/>
  <c r="J79" i="1"/>
  <c r="J71" i="1"/>
  <c r="J68" i="1"/>
  <c r="J69" i="1"/>
  <c r="J80" i="1"/>
  <c r="J81" i="1"/>
  <c r="J89" i="1"/>
  <c r="J90" i="1"/>
  <c r="J92" i="1"/>
  <c r="J91" i="1"/>
  <c r="J83" i="1"/>
  <c r="J85" i="1"/>
  <c r="J86" i="1"/>
  <c r="J88" i="1"/>
  <c r="J84" i="1"/>
  <c r="J82" i="1"/>
  <c r="J93" i="1"/>
  <c r="J106" i="1"/>
  <c r="J103" i="1"/>
  <c r="J108" i="1"/>
  <c r="J107" i="1"/>
  <c r="J102" i="1"/>
  <c r="J104" i="1"/>
  <c r="J98" i="1"/>
  <c r="J105" i="1"/>
  <c r="J95" i="1"/>
  <c r="J101" i="1"/>
  <c r="J94" i="1"/>
  <c r="J96" i="1"/>
  <c r="J100" i="1"/>
  <c r="J99" i="1"/>
  <c r="J109" i="1"/>
  <c r="J110" i="1"/>
  <c r="J114" i="1"/>
  <c r="J119" i="1"/>
  <c r="J118" i="1"/>
  <c r="J117" i="1"/>
  <c r="J115" i="1"/>
  <c r="J116" i="1"/>
  <c r="J111" i="1"/>
  <c r="J113" i="1"/>
  <c r="J121" i="1"/>
  <c r="J120" i="1"/>
  <c r="J123" i="1"/>
  <c r="J122" i="1"/>
  <c r="J135" i="1"/>
  <c r="J134" i="1"/>
  <c r="J130" i="1"/>
  <c r="J131" i="1"/>
  <c r="J132" i="1"/>
  <c r="J133" i="1"/>
  <c r="J129" i="1"/>
  <c r="J127" i="1"/>
  <c r="J126" i="1"/>
  <c r="J125" i="1"/>
  <c r="J124" i="1"/>
  <c r="J137" i="1"/>
  <c r="J136" i="1"/>
  <c r="J150" i="1"/>
  <c r="J152" i="1"/>
  <c r="J147" i="1"/>
  <c r="J146" i="1"/>
  <c r="J143" i="1"/>
  <c r="J151" i="1"/>
  <c r="J149" i="1"/>
  <c r="J144" i="1"/>
  <c r="J140" i="1"/>
  <c r="J141" i="1"/>
  <c r="J148" i="1"/>
  <c r="J138" i="1"/>
  <c r="J142" i="1"/>
  <c r="J139" i="1"/>
  <c r="J153" i="1"/>
  <c r="J154" i="1"/>
  <c r="J156" i="1"/>
  <c r="J157" i="1"/>
  <c r="J159" i="1"/>
  <c r="J158" i="1"/>
  <c r="J161" i="1"/>
  <c r="J160" i="1"/>
  <c r="J171" i="1"/>
  <c r="J168" i="1"/>
  <c r="J165" i="1"/>
  <c r="J172" i="1"/>
  <c r="J170" i="1"/>
  <c r="J164" i="1"/>
  <c r="J167" i="1"/>
  <c r="J169" i="1"/>
  <c r="J163" i="1"/>
  <c r="J166" i="1"/>
  <c r="J173" i="1"/>
  <c r="J174" i="1"/>
  <c r="J184" i="1"/>
  <c r="J185" i="1"/>
  <c r="J183" i="1"/>
  <c r="J186" i="1"/>
  <c r="J179" i="1"/>
  <c r="J182" i="1"/>
  <c r="J180" i="1"/>
  <c r="J177" i="1"/>
  <c r="J175" i="1"/>
  <c r="J176" i="1"/>
  <c r="J178" i="1"/>
  <c r="J181" i="1"/>
  <c r="J189" i="1"/>
  <c r="J187" i="1"/>
  <c r="J188" i="1"/>
  <c r="J197" i="1"/>
  <c r="J192" i="1"/>
  <c r="J196" i="1"/>
  <c r="J194" i="1"/>
  <c r="J191" i="1"/>
  <c r="J195" i="1"/>
  <c r="J193" i="1"/>
  <c r="J199" i="1"/>
  <c r="J198" i="1"/>
  <c r="J208" i="1"/>
  <c r="J210" i="1"/>
  <c r="J209" i="1"/>
  <c r="J204" i="1"/>
  <c r="J211" i="1"/>
  <c r="J207" i="1"/>
  <c r="J206" i="1"/>
  <c r="J200" i="1"/>
  <c r="J201" i="1"/>
  <c r="J203" i="1"/>
  <c r="J202" i="1"/>
  <c r="J213" i="1"/>
  <c r="J217" i="1"/>
  <c r="J215" i="1"/>
  <c r="J212" i="1"/>
  <c r="J214" i="1"/>
  <c r="J218" i="1"/>
  <c r="J219" i="1"/>
  <c r="J222" i="1"/>
  <c r="J220" i="1"/>
  <c r="J224" i="1"/>
  <c r="J223" i="1"/>
  <c r="J221" i="1"/>
  <c r="J231" i="1"/>
  <c r="J233" i="1"/>
  <c r="J232" i="1"/>
  <c r="J230" i="1"/>
  <c r="J226" i="1"/>
  <c r="J228" i="1"/>
  <c r="J225" i="1"/>
  <c r="J229" i="1"/>
  <c r="J227" i="1"/>
  <c r="J234" i="1"/>
  <c r="J246" i="1"/>
  <c r="J244" i="1"/>
  <c r="J241" i="1"/>
  <c r="J240" i="1"/>
  <c r="J245" i="1"/>
  <c r="J243" i="1"/>
  <c r="J239" i="1"/>
  <c r="J238" i="1"/>
  <c r="J242" i="1"/>
  <c r="J236" i="1"/>
  <c r="J237" i="1"/>
  <c r="J250" i="1"/>
  <c r="J249" i="1"/>
  <c r="J247" i="1"/>
  <c r="J248" i="1"/>
  <c r="J252" i="1"/>
  <c r="J251" i="1"/>
  <c r="J255" i="1"/>
  <c r="J254" i="1"/>
  <c r="J264" i="1"/>
  <c r="J262" i="1"/>
  <c r="J263" i="1"/>
  <c r="J261" i="1"/>
  <c r="J256" i="1"/>
  <c r="J265" i="1"/>
  <c r="J260" i="1"/>
  <c r="J259" i="1"/>
  <c r="J257" i="1"/>
  <c r="J266" i="1"/>
  <c r="J268" i="1"/>
  <c r="J267" i="1"/>
  <c r="J278" i="1"/>
  <c r="J272" i="1"/>
  <c r="J279" i="1"/>
  <c r="J276" i="1"/>
  <c r="J274" i="1"/>
  <c r="J277" i="1"/>
  <c r="J273" i="1"/>
  <c r="J271" i="1"/>
  <c r="J270" i="1"/>
  <c r="J269" i="1"/>
  <c r="J282" i="1"/>
  <c r="J280" i="1"/>
  <c r="J281" i="1"/>
  <c r="J283" i="1"/>
  <c r="J287" i="1"/>
  <c r="J292" i="1"/>
  <c r="J289" i="1"/>
  <c r="J288" i="1"/>
  <c r="J294" i="1"/>
  <c r="J290" i="1"/>
  <c r="J285" i="1"/>
  <c r="J293" i="1"/>
  <c r="J291" i="1"/>
  <c r="J284" i="1"/>
  <c r="J295" i="1"/>
  <c r="J299" i="1"/>
  <c r="J300" i="1"/>
  <c r="J297" i="1"/>
  <c r="J298" i="1"/>
  <c r="J301" i="1"/>
  <c r="J302" i="1"/>
  <c r="J2" i="1"/>
</calcChain>
</file>

<file path=xl/sharedStrings.xml><?xml version="1.0" encoding="utf-8"?>
<sst xmlns="http://schemas.openxmlformats.org/spreadsheetml/2006/main" count="3643" uniqueCount="268">
  <si>
    <t>Nummer</t>
  </si>
  <si>
    <t>Datum</t>
  </si>
  <si>
    <t>Tijd</t>
  </si>
  <si>
    <t>Categorie</t>
  </si>
  <si>
    <t>Thuisteam</t>
  </si>
  <si>
    <t>Uitteam</t>
  </si>
  <si>
    <t>Accommodatie</t>
  </si>
  <si>
    <t>Plaats</t>
  </si>
  <si>
    <t>ManMeer Cup Dames Ronde 1</t>
  </si>
  <si>
    <t>Polar Bears Da2</t>
  </si>
  <si>
    <t>GZC DONK Da2</t>
  </si>
  <si>
    <t>De Peppel</t>
  </si>
  <si>
    <t>EDE GLD</t>
  </si>
  <si>
    <t>ManMeer Cup Heren2 Ronde 1</t>
  </si>
  <si>
    <t>ZV De Zaan H2</t>
  </si>
  <si>
    <t>Polar Bears H2</t>
  </si>
  <si>
    <t>De Slag</t>
  </si>
  <si>
    <t>ZAANDAM</t>
  </si>
  <si>
    <t>Dames Reserve (Bond)</t>
  </si>
  <si>
    <t>UZSC Da2</t>
  </si>
  <si>
    <t>Heren Reserve (Bond)</t>
  </si>
  <si>
    <t>UZSC H4</t>
  </si>
  <si>
    <t>Polar Bears H3</t>
  </si>
  <si>
    <t>De Krommerijn</t>
  </si>
  <si>
    <t>UTRECHT</t>
  </si>
  <si>
    <t>De Linge/PCG H2</t>
  </si>
  <si>
    <t>Polar Bears H4</t>
  </si>
  <si>
    <t>Berenschot</t>
  </si>
  <si>
    <t>LEERDAM</t>
  </si>
  <si>
    <t>MNC Dordrecht H2</t>
  </si>
  <si>
    <t>Sportboulevard</t>
  </si>
  <si>
    <t>DORDRECHT</t>
  </si>
  <si>
    <t>Heren</t>
  </si>
  <si>
    <t>Polar Bears H5</t>
  </si>
  <si>
    <t>TZC-Vahalis H1</t>
  </si>
  <si>
    <t>Gemengd-B &lt;17</t>
  </si>
  <si>
    <t>Polar Bears/VZC BG1</t>
  </si>
  <si>
    <t>De Houtrib BG1</t>
  </si>
  <si>
    <t>Gemengd-E &lt;11</t>
  </si>
  <si>
    <t>Flevo EG1</t>
  </si>
  <si>
    <t>Polar Bears EG1</t>
  </si>
  <si>
    <t>Jaap van der Krol Bad</t>
  </si>
  <si>
    <t>NIJKERK</t>
  </si>
  <si>
    <t>Gemengd-D &lt;13</t>
  </si>
  <si>
    <t>De IJsselmeeuwen DG1</t>
  </si>
  <si>
    <t>Polar Bears DG1</t>
  </si>
  <si>
    <t>De IJsselslag</t>
  </si>
  <si>
    <t>ZUTPHEN</t>
  </si>
  <si>
    <t>DWV DG1</t>
  </si>
  <si>
    <t>Polar Bears DG2</t>
  </si>
  <si>
    <t>Zwembad Den Helder</t>
  </si>
  <si>
    <t>DOESBURG</t>
  </si>
  <si>
    <t>ZVL-1886 Center Da2</t>
  </si>
  <si>
    <t>De Zijl</t>
  </si>
  <si>
    <t>LEIDEN</t>
  </si>
  <si>
    <t>ENC Arnhem (SG) H2</t>
  </si>
  <si>
    <t>Dames (Bond)</t>
  </si>
  <si>
    <t>Schuurman BZC Da1</t>
  </si>
  <si>
    <t>Polar Bears Da3</t>
  </si>
  <si>
    <t>t Timpke</t>
  </si>
  <si>
    <t>BORCULO</t>
  </si>
  <si>
    <t>PSV H3</t>
  </si>
  <si>
    <t>De Tongelreep</t>
  </si>
  <si>
    <t>EINDHOVEN</t>
  </si>
  <si>
    <t>GZC DONK H2</t>
  </si>
  <si>
    <t>DWK H3</t>
  </si>
  <si>
    <t>Veluwehal</t>
  </si>
  <si>
    <t>BARNEVELD</t>
  </si>
  <si>
    <t>ENC Arnhem (SG) DG2</t>
  </si>
  <si>
    <t>ENC Arnhem (SG) EG1</t>
  </si>
  <si>
    <t>Valkenhuizen</t>
  </si>
  <si>
    <t>ARNHEM</t>
  </si>
  <si>
    <t>Meisjes-B &lt;17 (Bond)</t>
  </si>
  <si>
    <t>ZPC AMERSFOORT BM1</t>
  </si>
  <si>
    <t>Polar Bears BM1</t>
  </si>
  <si>
    <t>Sportcomplex Amerena</t>
  </si>
  <si>
    <t>AMERSFOORT</t>
  </si>
  <si>
    <t>Jongens-B &lt;17 (Bond)</t>
  </si>
  <si>
    <t>Polar Bears BJ1</t>
  </si>
  <si>
    <t>Schuurman BZC BJ1</t>
  </si>
  <si>
    <t>PSV H4</t>
  </si>
  <si>
    <t>Meisjes-C &lt;15 (Bond)</t>
  </si>
  <si>
    <t>Polar Bears CM1</t>
  </si>
  <si>
    <t>ZV De Zaan CM1</t>
  </si>
  <si>
    <t>Aqua-Novio'94 H5</t>
  </si>
  <si>
    <t>VZ&amp;PC EG1</t>
  </si>
  <si>
    <t>De Woelwaters BG1</t>
  </si>
  <si>
    <t>Sportcentrum De Sijpel</t>
  </si>
  <si>
    <t>HARDERWIJK</t>
  </si>
  <si>
    <t>Aqua-Novio'94 DG1</t>
  </si>
  <si>
    <t>ZV De Zaan BM1</t>
  </si>
  <si>
    <t>Het Ravijn BJ1</t>
  </si>
  <si>
    <t>Het Ravijn</t>
  </si>
  <si>
    <t>NIJVERDAL</t>
  </si>
  <si>
    <t>Proteus EG1</t>
  </si>
  <si>
    <t>Polar Bears EG2</t>
  </si>
  <si>
    <t>De Schaeck</t>
  </si>
  <si>
    <t>TWELLO</t>
  </si>
  <si>
    <t>PSV H2</t>
  </si>
  <si>
    <t>Heren (Bond)</t>
  </si>
  <si>
    <t>PSV H1</t>
  </si>
  <si>
    <t>Polar Bears H1</t>
  </si>
  <si>
    <t>De Treffers H2</t>
  </si>
  <si>
    <t>ZPB H&amp;L Productions CM1</t>
  </si>
  <si>
    <t>Inge de Bruijn Zwembad</t>
  </si>
  <si>
    <t>BARENDRECHT</t>
  </si>
  <si>
    <t>SWOL 1894 H2</t>
  </si>
  <si>
    <t>Beker Dames Ronde 1</t>
  </si>
  <si>
    <t>De Ham Da1</t>
  </si>
  <si>
    <t>Polar Bears Da1</t>
  </si>
  <si>
    <t>De Crommenije</t>
  </si>
  <si>
    <t>KROMMENIE</t>
  </si>
  <si>
    <t>De Rijn BG1</t>
  </si>
  <si>
    <t>Het Ravijn EG1</t>
  </si>
  <si>
    <t>De IJsselmeeuwen EG1</t>
  </si>
  <si>
    <t>NDD Da1</t>
  </si>
  <si>
    <t>Sportcentrum Rozengaarde</t>
  </si>
  <si>
    <t>DOETINCHEM</t>
  </si>
  <si>
    <t>ZPB H&amp;L Productions BM1</t>
  </si>
  <si>
    <t>De Ham BJ1</t>
  </si>
  <si>
    <t>Aqua-Novio'94 H4</t>
  </si>
  <si>
    <t>Erica Terpstra Sportfondsenbad</t>
  </si>
  <si>
    <t>NIJMEGEN</t>
  </si>
  <si>
    <t>Livo Da1</t>
  </si>
  <si>
    <t>Het Ravijn H2</t>
  </si>
  <si>
    <t>Het Ravijn H1</t>
  </si>
  <si>
    <t>VZV Njord H2</t>
  </si>
  <si>
    <t>City Sport Veldhoven</t>
  </si>
  <si>
    <t>VELDHOVEN</t>
  </si>
  <si>
    <t>ZVL-1886 Center Da3</t>
  </si>
  <si>
    <t>RZC H1</t>
  </si>
  <si>
    <t>De Mors EG1</t>
  </si>
  <si>
    <t>ZPC Hatto Heim BG1</t>
  </si>
  <si>
    <t>De Marke</t>
  </si>
  <si>
    <t>HATTEM</t>
  </si>
  <si>
    <t>ENC Arnhem (SG) DG1</t>
  </si>
  <si>
    <t>Beker Heren Ronde 1</t>
  </si>
  <si>
    <t>De Linge/PCG H1</t>
  </si>
  <si>
    <t>Caribabad</t>
  </si>
  <si>
    <t>GORINCHEM</t>
  </si>
  <si>
    <t>ZV De Zaan H1</t>
  </si>
  <si>
    <t>Het Ravijn Da2</t>
  </si>
  <si>
    <t>Het Ravijn Da1</t>
  </si>
  <si>
    <t>GZC DONK H1</t>
  </si>
  <si>
    <t>ENC Arnhem (SG) Da1</t>
  </si>
  <si>
    <t>Het Ravijn H3</t>
  </si>
  <si>
    <t>UZSC H2</t>
  </si>
  <si>
    <t>UZSC H1</t>
  </si>
  <si>
    <t>UZSC Da3</t>
  </si>
  <si>
    <t>ZVL-1886 Center CM1</t>
  </si>
  <si>
    <t>Proteus BG1</t>
  </si>
  <si>
    <t>Flevo H3</t>
  </si>
  <si>
    <t>NDD EG1</t>
  </si>
  <si>
    <t>DWK DG1</t>
  </si>
  <si>
    <t>De Ham BM1</t>
  </si>
  <si>
    <t>ZPC AMERSFOORT BJ1</t>
  </si>
  <si>
    <t>Aqua-Novio'94 H2</t>
  </si>
  <si>
    <t>Schuurman BZC H2</t>
  </si>
  <si>
    <t>ZPC AMERSFOORT H2</t>
  </si>
  <si>
    <t>ZPC AMERSFOORT H1</t>
  </si>
  <si>
    <t>ZV De Zaan Da2</t>
  </si>
  <si>
    <t>ZV De Zaan Da1</t>
  </si>
  <si>
    <t>De Ham CM1</t>
  </si>
  <si>
    <t>SWOL 1894 BG1</t>
  </si>
  <si>
    <t>De Vrolijkheid</t>
  </si>
  <si>
    <t>ZWOLLE</t>
  </si>
  <si>
    <t>EZC EG1</t>
  </si>
  <si>
    <t>Het Slagman</t>
  </si>
  <si>
    <t>ENSCHEDE</t>
  </si>
  <si>
    <t>GZC DONK BM1</t>
  </si>
  <si>
    <t>Groenhovenbad</t>
  </si>
  <si>
    <t>GOUDA</t>
  </si>
  <si>
    <t>UZSC H3</t>
  </si>
  <si>
    <t>Aquapoldro H2</t>
  </si>
  <si>
    <t>De Ham H2</t>
  </si>
  <si>
    <t>De Ham H1</t>
  </si>
  <si>
    <t>De Ham Da2</t>
  </si>
  <si>
    <t>Het Ravijn CM1</t>
  </si>
  <si>
    <t>EZC Da2</t>
  </si>
  <si>
    <t>Proteus BG2</t>
  </si>
  <si>
    <t>De Spreng EG1</t>
  </si>
  <si>
    <t>Rhienderoord</t>
  </si>
  <si>
    <t>BRUMMEN</t>
  </si>
  <si>
    <t>Het Ravijn BM1</t>
  </si>
  <si>
    <t>GZC DONK BJ2</t>
  </si>
  <si>
    <t>Losser Da1</t>
  </si>
  <si>
    <t>Brilmansdennen</t>
  </si>
  <si>
    <t>LOSSER</t>
  </si>
  <si>
    <t>Mokum (SG) H2</t>
  </si>
  <si>
    <t>UZSC H5</t>
  </si>
  <si>
    <t>UZSC Da1</t>
  </si>
  <si>
    <t>Nunspeet BG1</t>
  </si>
  <si>
    <t>ZVL-1886 Center BM1</t>
  </si>
  <si>
    <t>ZV De Zaan BJ1</t>
  </si>
  <si>
    <t>ENC Arnhem (SG) EG2</t>
  </si>
  <si>
    <t>ZPB H&amp;L Productions H2</t>
  </si>
  <si>
    <t>ZPB H&amp;L Productions H1</t>
  </si>
  <si>
    <t>EZC Da1</t>
  </si>
  <si>
    <t>ZPC AMERSFOORT H3</t>
  </si>
  <si>
    <t>ZVL-1886 Center Da1</t>
  </si>
  <si>
    <t>ZPC AMERSFOORT CM1</t>
  </si>
  <si>
    <t>Sportf.bad Nijmegen-West</t>
  </si>
  <si>
    <t>De Stamper</t>
  </si>
  <si>
    <t>VRIEZENVEEN</t>
  </si>
  <si>
    <t>AZC H1</t>
  </si>
  <si>
    <t>ZVL-1886 Center H2</t>
  </si>
  <si>
    <t>ZVL-1886 Center H1</t>
  </si>
  <si>
    <t>GZC DONK Da1</t>
  </si>
  <si>
    <t>VZV Njord CM1</t>
  </si>
  <si>
    <t>De Koploper</t>
  </si>
  <si>
    <t>LELYSTAD</t>
  </si>
  <si>
    <t>MNC Dordrecht BM1</t>
  </si>
  <si>
    <t>ZPC AMERSFOORT H4</t>
  </si>
  <si>
    <t>Flevo BG1</t>
  </si>
  <si>
    <t>ZPC De Hof Da1</t>
  </si>
  <si>
    <t>MFC Doelum</t>
  </si>
  <si>
    <t>RENKUM</t>
  </si>
  <si>
    <t>De Koerbelt</t>
  </si>
  <si>
    <t>RIJSSEN</t>
  </si>
  <si>
    <t>De Vijf Heuvels</t>
  </si>
  <si>
    <t>MARKELO</t>
  </si>
  <si>
    <t>PSV Da2</t>
  </si>
  <si>
    <t>PSV Da1</t>
  </si>
  <si>
    <t>t Walfort</t>
  </si>
  <si>
    <t>AALTEN</t>
  </si>
  <si>
    <t>Combibad Kwekkelstijn</t>
  </si>
  <si>
    <t>ROSMALEN</t>
  </si>
  <si>
    <t>Sportfondsenbad De Bongerd</t>
  </si>
  <si>
    <t>WAGENINGEN</t>
  </si>
  <si>
    <t>Sportfondsen Tiel Zwembad Waalslag</t>
  </si>
  <si>
    <t>TIEL</t>
  </si>
  <si>
    <t>AquaRijn</t>
  </si>
  <si>
    <t>ALPHEN AAN DEN RIJN</t>
  </si>
  <si>
    <t>Sprenkelaar</t>
  </si>
  <si>
    <t>APELDOORN</t>
  </si>
  <si>
    <t>Sportcentrum voor studenten</t>
  </si>
  <si>
    <t>Sportfondsenbad Oost</t>
  </si>
  <si>
    <t>AMSTERDAM</t>
  </si>
  <si>
    <t>De Brake</t>
  </si>
  <si>
    <t>NUNSPEET</t>
  </si>
  <si>
    <t>Zwembad</t>
  </si>
  <si>
    <t>Reistijd vanaf Peppel</t>
  </si>
  <si>
    <t>km vanaf Peppel</t>
  </si>
  <si>
    <t>Bad Hesselingen</t>
  </si>
  <si>
    <t>MEPPEL</t>
  </si>
  <si>
    <t>De Waterlinie</t>
  </si>
  <si>
    <t>CULEMBORG</t>
  </si>
  <si>
    <t>LACO Sportcentrum Lingewaard</t>
  </si>
  <si>
    <t>BEMMEL</t>
  </si>
  <si>
    <t>De Helster</t>
  </si>
  <si>
    <t>ELST GLD</t>
  </si>
  <si>
    <t>De Vallei</t>
  </si>
  <si>
    <t>VEENENDAAL</t>
  </si>
  <si>
    <t>reistijd</t>
  </si>
  <si>
    <t>afstand</t>
  </si>
  <si>
    <t>SUPER SATURDAY</t>
  </si>
  <si>
    <t>Jongens-C &lt;15 (Bond)</t>
  </si>
  <si>
    <t>VZC/Polar Bears CJ1</t>
  </si>
  <si>
    <t>ZVL-1886 Center CJ1</t>
  </si>
  <si>
    <t>Aqua-Novio'94 CJ1</t>
  </si>
  <si>
    <t>Het Ravijn CJ1</t>
  </si>
  <si>
    <t>UZSC CJ1</t>
  </si>
  <si>
    <t>ZV De Zaan CJ1</t>
  </si>
  <si>
    <t>ZPB H&amp;L Productions CJ1</t>
  </si>
  <si>
    <t>PSV CJ1</t>
  </si>
  <si>
    <t>GZC DONK CJ1</t>
  </si>
  <si>
    <t>ZPC AMERSFOORT CJ1</t>
  </si>
  <si>
    <t>De Reest CJ1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</si>
</sst>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]hh:mm;@" x16r2:formatCode16="[$-en-NL,1]hh:mm;@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5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20" fontId="0" fillId="0" borderId="0" xfId="0" applyNumberFormat="1"/>
    <xf numFmtId="0" fontId="16" fillId="0" borderId="0" xfId="0" applyFont="1"/>
    <xf numFmtId="164" fontId="0" fillId="0" borderId="0" xfId="0" applyNumberFormat="1"/>
    <xf numFmtId="165" fontId="0" fillId="0" borderId="0" xfId="0" applyNumberFormat="1"/>
    <xf numFmtId="0" fontId="18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20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5" fontId="0" fillId="0" borderId="0" xfId="0" applyNumberFormat="1" applyFont="1"/>
    <xf numFmtId="164" fontId="0" fillId="0" borderId="0" xfId="0" applyNumberFormat="1" applyFont="1"/>
    <xf numFmtId="0" fontId="0" fillId="0" borderId="0" xfId="0" applyFont="1" applyAlignment="1">
      <alignment horizontal="right"/>
    </xf>
    <xf numFmtId="14" fontId="0" fillId="0" borderId="0" xfId="0" applyNumberFormat="1" applyFont="1"/>
    <xf numFmtId="20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2"/>
  <sheetViews>
    <sheetView tabSelected="1" workbookViewId="0"/>
  </sheetViews>
  <sheetFormatPr baseColWidth="10" defaultRowHeight="16" x14ac:dyDescent="0.2"/>
  <cols>
    <col min="1" max="3" width="10.83203125" style="9"/>
    <col min="4" max="4" width="26.6640625" style="8" customWidth="1"/>
    <col min="5" max="6" width="22.83203125" style="8" customWidth="1"/>
    <col min="7" max="7" width="33" style="8" customWidth="1"/>
    <col min="8" max="8" width="20.1640625" style="8" customWidth="1"/>
    <col min="9" max="10" width="10.83203125" style="16" customWidth="1"/>
    <col min="11" max="11" width="10.83203125" style="8" customWidth="1"/>
    <col min="12" max="16384" width="10.83203125" style="8"/>
  </cols>
  <sheetData>
    <row r="1" spans="1:10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0" x14ac:dyDescent="0.2">
      <c r="A2" s="9">
        <v>2765</v>
      </c>
      <c r="B2" s="10">
        <v>44814</v>
      </c>
      <c r="C2" s="11">
        <v>0.66666666666666663</v>
      </c>
      <c r="D2" s="8" t="s">
        <v>8</v>
      </c>
      <c r="E2" s="8" t="s">
        <v>9</v>
      </c>
      <c r="F2" s="8" t="s">
        <v>10</v>
      </c>
      <c r="G2" s="8" t="s">
        <v>11</v>
      </c>
      <c r="H2" s="8" t="s">
        <v>12</v>
      </c>
      <c r="I2" s="12">
        <v>0</v>
      </c>
      <c r="J2" s="13">
        <f>VLOOKUP($H2,reisafstanden!$A$2:$D$50,4,FALSE)</f>
        <v>0</v>
      </c>
    </row>
    <row r="3" spans="1:10" x14ac:dyDescent="0.2">
      <c r="A3" s="9">
        <v>2821</v>
      </c>
      <c r="B3" s="10">
        <v>44814</v>
      </c>
      <c r="C3" s="11">
        <v>0.80208333333333337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12">
        <v>4.8611111111111112E-2</v>
      </c>
      <c r="J3" s="13">
        <f>VLOOKUP($H3,reisafstanden!$A$2:$D$50,4,FALSE)</f>
        <v>86.2</v>
      </c>
    </row>
    <row r="4" spans="1:10" x14ac:dyDescent="0.2">
      <c r="A4" s="9">
        <v>23353</v>
      </c>
      <c r="B4" s="10">
        <v>44821</v>
      </c>
      <c r="C4" s="11">
        <v>0.66666666666666663</v>
      </c>
      <c r="D4" s="8" t="s">
        <v>43</v>
      </c>
      <c r="E4" s="8" t="s">
        <v>48</v>
      </c>
      <c r="F4" s="8" t="s">
        <v>49</v>
      </c>
      <c r="G4" s="8" t="s">
        <v>50</v>
      </c>
      <c r="H4" s="8" t="s">
        <v>51</v>
      </c>
      <c r="I4" s="12">
        <v>2.2916666666666669E-2</v>
      </c>
      <c r="J4" s="13">
        <f>VLOOKUP($H4,reisafstanden!$A$2:$D$50,4,FALSE)</f>
        <v>44.5</v>
      </c>
    </row>
    <row r="5" spans="1:10" x14ac:dyDescent="0.2">
      <c r="A5" s="9">
        <v>23263</v>
      </c>
      <c r="B5" s="10">
        <v>44821</v>
      </c>
      <c r="C5" s="11">
        <v>0.67708333333333337</v>
      </c>
      <c r="D5" s="8" t="s">
        <v>43</v>
      </c>
      <c r="E5" s="8" t="s">
        <v>44</v>
      </c>
      <c r="F5" s="8" t="s">
        <v>45</v>
      </c>
      <c r="G5" s="8" t="s">
        <v>46</v>
      </c>
      <c r="H5" s="8" t="s">
        <v>47</v>
      </c>
      <c r="I5" s="12">
        <v>2.9861111111111113E-2</v>
      </c>
      <c r="J5" s="13">
        <f>VLOOKUP($H5,reisafstanden!$A$2:$D$50,4,FALSE)</f>
        <v>55.8</v>
      </c>
    </row>
    <row r="6" spans="1:10" x14ac:dyDescent="0.2">
      <c r="A6" s="9">
        <v>2192</v>
      </c>
      <c r="B6" s="10">
        <v>44821</v>
      </c>
      <c r="C6" s="11">
        <v>0.73958333333333337</v>
      </c>
      <c r="D6" s="8" t="s">
        <v>20</v>
      </c>
      <c r="E6" s="8" t="s">
        <v>21</v>
      </c>
      <c r="F6" s="8" t="s">
        <v>22</v>
      </c>
      <c r="G6" s="8" t="s">
        <v>23</v>
      </c>
      <c r="H6" s="8" t="s">
        <v>24</v>
      </c>
      <c r="I6" s="12">
        <v>2.4305555555555556E-2</v>
      </c>
      <c r="J6" s="13">
        <f>VLOOKUP($H6,reisafstanden!$A$2:$D$50,4,FALSE)</f>
        <v>40.799999999999997</v>
      </c>
    </row>
    <row r="7" spans="1:10" x14ac:dyDescent="0.2">
      <c r="A7" s="9">
        <v>2246</v>
      </c>
      <c r="B7" s="10">
        <v>44821</v>
      </c>
      <c r="C7" s="11">
        <v>0.75</v>
      </c>
      <c r="D7" s="8" t="s">
        <v>20</v>
      </c>
      <c r="E7" s="8" t="s">
        <v>25</v>
      </c>
      <c r="F7" s="8" t="s">
        <v>26</v>
      </c>
      <c r="G7" s="8" t="s">
        <v>27</v>
      </c>
      <c r="H7" s="8" t="s">
        <v>28</v>
      </c>
      <c r="I7" s="12">
        <v>3.4722222222222224E-2</v>
      </c>
      <c r="J7" s="13">
        <f>VLOOKUP($H7,reisafstanden!$A$2:$D$50,4,FALSE)</f>
        <v>62.5</v>
      </c>
    </row>
    <row r="8" spans="1:10" x14ac:dyDescent="0.2">
      <c r="A8" s="9">
        <v>21532</v>
      </c>
      <c r="B8" s="10">
        <v>44821</v>
      </c>
      <c r="C8" s="11">
        <v>0.75</v>
      </c>
      <c r="D8" s="8" t="s">
        <v>35</v>
      </c>
      <c r="E8" s="8" t="s">
        <v>36</v>
      </c>
      <c r="F8" s="8" t="s">
        <v>37</v>
      </c>
      <c r="G8" s="8" t="s">
        <v>11</v>
      </c>
      <c r="H8" s="8" t="s">
        <v>12</v>
      </c>
      <c r="I8" s="12">
        <v>0</v>
      </c>
      <c r="J8" s="13">
        <f>VLOOKUP($H8,reisafstanden!$A$2:$D$50,4,FALSE)</f>
        <v>0</v>
      </c>
    </row>
    <row r="9" spans="1:10" x14ac:dyDescent="0.2">
      <c r="A9" s="9">
        <v>22655</v>
      </c>
      <c r="B9" s="10">
        <v>44821</v>
      </c>
      <c r="C9" s="11">
        <v>0.75</v>
      </c>
      <c r="D9" s="8" t="s">
        <v>38</v>
      </c>
      <c r="E9" s="8" t="s">
        <v>39</v>
      </c>
      <c r="F9" s="8" t="s">
        <v>40</v>
      </c>
      <c r="G9" s="8" t="s">
        <v>41</v>
      </c>
      <c r="H9" s="8" t="s">
        <v>42</v>
      </c>
      <c r="I9" s="12">
        <v>2.1527777777777781E-2</v>
      </c>
      <c r="J9" s="13">
        <f>VLOOKUP($H9,reisafstanden!$A$2:$D$50,4,FALSE)</f>
        <v>30</v>
      </c>
    </row>
    <row r="10" spans="1:10" x14ac:dyDescent="0.2">
      <c r="A10" s="9">
        <v>21531</v>
      </c>
      <c r="B10" s="10">
        <v>44821</v>
      </c>
      <c r="C10" s="11">
        <v>0.78125</v>
      </c>
      <c r="D10" s="8" t="s">
        <v>32</v>
      </c>
      <c r="E10" s="8" t="s">
        <v>33</v>
      </c>
      <c r="F10" s="8" t="s">
        <v>34</v>
      </c>
      <c r="G10" s="8" t="s">
        <v>11</v>
      </c>
      <c r="H10" s="8" t="s">
        <v>12</v>
      </c>
      <c r="I10" s="12">
        <v>0</v>
      </c>
      <c r="J10" s="13">
        <f>VLOOKUP($H10,reisafstanden!$A$2:$D$50,4,FALSE)</f>
        <v>0</v>
      </c>
    </row>
    <row r="11" spans="1:10" x14ac:dyDescent="0.2">
      <c r="A11" s="9">
        <v>1643</v>
      </c>
      <c r="B11" s="10">
        <v>44821</v>
      </c>
      <c r="C11" s="11">
        <v>0.82291666666666663</v>
      </c>
      <c r="D11" s="8" t="s">
        <v>18</v>
      </c>
      <c r="E11" s="8" t="s">
        <v>9</v>
      </c>
      <c r="F11" s="8" t="s">
        <v>19</v>
      </c>
      <c r="G11" s="8" t="s">
        <v>11</v>
      </c>
      <c r="H11" s="8" t="s">
        <v>12</v>
      </c>
      <c r="I11" s="12">
        <v>0</v>
      </c>
      <c r="J11" s="13">
        <f>VLOOKUP($H11,reisafstanden!$A$2:$D$50,4,FALSE)</f>
        <v>0</v>
      </c>
    </row>
    <row r="12" spans="1:10" x14ac:dyDescent="0.2">
      <c r="A12" s="9">
        <v>2334</v>
      </c>
      <c r="B12" s="10">
        <v>44821</v>
      </c>
      <c r="C12" s="11">
        <v>0.86805555555555547</v>
      </c>
      <c r="D12" s="8" t="s">
        <v>20</v>
      </c>
      <c r="E12" s="8" t="s">
        <v>29</v>
      </c>
      <c r="F12" s="8" t="s">
        <v>15</v>
      </c>
      <c r="G12" s="8" t="s">
        <v>30</v>
      </c>
      <c r="H12" s="8" t="s">
        <v>31</v>
      </c>
      <c r="I12" s="12">
        <v>4.6527777777777779E-2</v>
      </c>
      <c r="J12" s="13">
        <f>VLOOKUP($H12,reisafstanden!$A$2:$D$50,4,FALSE)</f>
        <v>92.8</v>
      </c>
    </row>
    <row r="13" spans="1:10" x14ac:dyDescent="0.2">
      <c r="A13" s="9">
        <v>22724</v>
      </c>
      <c r="B13" s="10">
        <v>44828</v>
      </c>
      <c r="C13" s="11">
        <v>0.60416666666666663</v>
      </c>
      <c r="D13" s="8" t="s">
        <v>38</v>
      </c>
      <c r="E13" s="8" t="s">
        <v>69</v>
      </c>
      <c r="F13" s="8" t="s">
        <v>40</v>
      </c>
      <c r="G13" s="8" t="s">
        <v>70</v>
      </c>
      <c r="H13" s="8" t="s">
        <v>71</v>
      </c>
      <c r="I13" s="12">
        <v>1.4583333333333332E-2</v>
      </c>
      <c r="J13" s="13">
        <f>VLOOKUP($H13,reisafstanden!$A$2:$D$50,4,FALSE)</f>
        <v>25</v>
      </c>
    </row>
    <row r="14" spans="1:10" x14ac:dyDescent="0.2">
      <c r="A14" s="9">
        <v>1607</v>
      </c>
      <c r="B14" s="10">
        <v>44828</v>
      </c>
      <c r="C14" s="11">
        <v>0.72569444444444453</v>
      </c>
      <c r="D14" s="8" t="s">
        <v>18</v>
      </c>
      <c r="E14" s="8" t="s">
        <v>52</v>
      </c>
      <c r="F14" s="8" t="s">
        <v>9</v>
      </c>
      <c r="G14" s="8" t="s">
        <v>53</v>
      </c>
      <c r="H14" s="8" t="s">
        <v>54</v>
      </c>
      <c r="I14" s="12">
        <v>4.9305555555555554E-2</v>
      </c>
      <c r="J14" s="13">
        <f>VLOOKUP($H14,reisafstanden!$A$2:$D$50,4,FALSE)</f>
        <v>91.2</v>
      </c>
    </row>
    <row r="15" spans="1:10" x14ac:dyDescent="0.2">
      <c r="A15" s="9">
        <v>2333</v>
      </c>
      <c r="B15" s="10">
        <v>44828</v>
      </c>
      <c r="C15" s="11">
        <v>0.72916666666666663</v>
      </c>
      <c r="D15" s="8" t="s">
        <v>56</v>
      </c>
      <c r="E15" s="8" t="s">
        <v>57</v>
      </c>
      <c r="F15" s="8" t="s">
        <v>58</v>
      </c>
      <c r="G15" s="8" t="s">
        <v>59</v>
      </c>
      <c r="H15" s="8" t="s">
        <v>60</v>
      </c>
      <c r="I15" s="12">
        <v>4.4444444444444446E-2</v>
      </c>
      <c r="J15" s="13">
        <f>VLOOKUP($H15,reisafstanden!$A$2:$D$50,4,FALSE)</f>
        <v>85</v>
      </c>
    </row>
    <row r="16" spans="1:10" x14ac:dyDescent="0.2">
      <c r="A16" s="9">
        <v>22061</v>
      </c>
      <c r="B16" s="10">
        <v>44828</v>
      </c>
      <c r="C16" s="11">
        <v>0.72916666666666663</v>
      </c>
      <c r="D16" s="8" t="s">
        <v>43</v>
      </c>
      <c r="E16" s="8" t="s">
        <v>45</v>
      </c>
      <c r="F16" s="8" t="s">
        <v>68</v>
      </c>
      <c r="G16" s="8" t="s">
        <v>11</v>
      </c>
      <c r="H16" s="8" t="s">
        <v>12</v>
      </c>
      <c r="I16" s="12">
        <v>0</v>
      </c>
      <c r="J16" s="13">
        <f>VLOOKUP($H16,reisafstanden!$A$2:$D$50,4,FALSE)</f>
        <v>0</v>
      </c>
    </row>
    <row r="17" spans="1:10" x14ac:dyDescent="0.2">
      <c r="B17" s="10">
        <v>44828</v>
      </c>
      <c r="C17" s="11">
        <v>0.72916666666666663</v>
      </c>
      <c r="D17" s="8" t="s">
        <v>256</v>
      </c>
      <c r="E17" s="8" t="s">
        <v>257</v>
      </c>
      <c r="F17" s="8" t="s">
        <v>258</v>
      </c>
      <c r="G17" s="8" t="s">
        <v>251</v>
      </c>
      <c r="H17" s="8" t="s">
        <v>252</v>
      </c>
      <c r="I17" s="14">
        <v>1.1805555555555555E-2</v>
      </c>
      <c r="J17" s="15">
        <v>14.5</v>
      </c>
    </row>
    <row r="18" spans="1:10" x14ac:dyDescent="0.2">
      <c r="A18" s="9">
        <v>23354</v>
      </c>
      <c r="B18" s="10">
        <v>44828</v>
      </c>
      <c r="C18" s="11">
        <v>0.76041666666666663</v>
      </c>
      <c r="D18" s="8" t="s">
        <v>43</v>
      </c>
      <c r="E18" s="8" t="s">
        <v>49</v>
      </c>
      <c r="F18" s="8" t="s">
        <v>44</v>
      </c>
      <c r="G18" s="8" t="s">
        <v>11</v>
      </c>
      <c r="H18" s="8" t="s">
        <v>12</v>
      </c>
      <c r="I18" s="12">
        <v>0</v>
      </c>
      <c r="J18" s="13">
        <f>VLOOKUP($H18,reisafstanden!$A$2:$D$50,4,FALSE)</f>
        <v>0</v>
      </c>
    </row>
    <row r="19" spans="1:10" x14ac:dyDescent="0.2">
      <c r="A19" s="9">
        <v>21701</v>
      </c>
      <c r="B19" s="10">
        <v>44828</v>
      </c>
      <c r="C19" s="11">
        <v>0.78125</v>
      </c>
      <c r="D19" s="8" t="s">
        <v>32</v>
      </c>
      <c r="E19" s="8" t="s">
        <v>65</v>
      </c>
      <c r="F19" s="8" t="s">
        <v>33</v>
      </c>
      <c r="G19" s="8" t="s">
        <v>66</v>
      </c>
      <c r="H19" s="8" t="s">
        <v>67</v>
      </c>
      <c r="I19" s="12">
        <v>1.2499999999999999E-2</v>
      </c>
      <c r="J19" s="13">
        <f>VLOOKUP($H19,reisafstanden!$A$2:$D$50,4,FALSE)</f>
        <v>18.899999999999999</v>
      </c>
    </row>
    <row r="20" spans="1:10" x14ac:dyDescent="0.2">
      <c r="A20" s="9">
        <v>2306</v>
      </c>
      <c r="B20" s="10">
        <v>44828</v>
      </c>
      <c r="C20" s="11">
        <v>0.79166666666666663</v>
      </c>
      <c r="D20" s="8" t="s">
        <v>20</v>
      </c>
      <c r="E20" s="8" t="s">
        <v>26</v>
      </c>
      <c r="F20" s="8" t="s">
        <v>55</v>
      </c>
      <c r="G20" s="8" t="s">
        <v>11</v>
      </c>
      <c r="H20" s="8" t="s">
        <v>12</v>
      </c>
      <c r="I20" s="12">
        <v>0</v>
      </c>
      <c r="J20" s="13">
        <f>VLOOKUP($H20,reisafstanden!$A$2:$D$50,4,FALSE)</f>
        <v>0</v>
      </c>
    </row>
    <row r="21" spans="1:10" x14ac:dyDescent="0.2">
      <c r="A21" s="9">
        <v>2351</v>
      </c>
      <c r="B21" s="10">
        <v>44828</v>
      </c>
      <c r="C21" s="11">
        <v>0.8125</v>
      </c>
      <c r="D21" s="8" t="s">
        <v>20</v>
      </c>
      <c r="E21" s="8" t="s">
        <v>61</v>
      </c>
      <c r="F21" s="8" t="s">
        <v>22</v>
      </c>
      <c r="G21" s="8" t="s">
        <v>62</v>
      </c>
      <c r="H21" s="8" t="s">
        <v>63</v>
      </c>
      <c r="I21" s="12">
        <v>5.1388888888888894E-2</v>
      </c>
      <c r="J21" s="13">
        <f>VLOOKUP($H21,reisafstanden!$A$2:$D$50,4,FALSE)</f>
        <v>98.9</v>
      </c>
    </row>
    <row r="22" spans="1:10" x14ac:dyDescent="0.2">
      <c r="A22" s="9">
        <v>2389</v>
      </c>
      <c r="B22" s="10">
        <v>44828</v>
      </c>
      <c r="C22" s="11">
        <v>0.83333333333333337</v>
      </c>
      <c r="D22" s="8" t="s">
        <v>20</v>
      </c>
      <c r="E22" s="8" t="s">
        <v>15</v>
      </c>
      <c r="F22" s="8" t="s">
        <v>64</v>
      </c>
      <c r="G22" s="8" t="s">
        <v>11</v>
      </c>
      <c r="H22" s="8" t="s">
        <v>12</v>
      </c>
      <c r="I22" s="12">
        <v>0</v>
      </c>
      <c r="J22" s="13">
        <f>VLOOKUP($H22,reisafstanden!$A$2:$D$50,4,FALSE)</f>
        <v>0</v>
      </c>
    </row>
    <row r="23" spans="1:10" x14ac:dyDescent="0.2">
      <c r="A23" s="9">
        <v>1804</v>
      </c>
      <c r="B23" s="10">
        <v>44829</v>
      </c>
      <c r="C23" s="11">
        <v>0.75</v>
      </c>
      <c r="D23" s="8" t="s">
        <v>77</v>
      </c>
      <c r="E23" s="8" t="s">
        <v>78</v>
      </c>
      <c r="F23" s="8" t="s">
        <v>79</v>
      </c>
      <c r="G23" s="8" t="s">
        <v>11</v>
      </c>
      <c r="H23" s="8" t="s">
        <v>12</v>
      </c>
      <c r="I23" s="12">
        <v>0</v>
      </c>
      <c r="J23" s="13">
        <f>VLOOKUP($H23,reisafstanden!$A$2:$D$50,4,FALSE)</f>
        <v>0</v>
      </c>
    </row>
    <row r="24" spans="1:10" x14ac:dyDescent="0.2">
      <c r="A24" s="9">
        <v>1437</v>
      </c>
      <c r="B24" s="10">
        <v>44829</v>
      </c>
      <c r="C24" s="11">
        <v>0.77083333333333337</v>
      </c>
      <c r="D24" s="8" t="s">
        <v>72</v>
      </c>
      <c r="E24" s="8" t="s">
        <v>73</v>
      </c>
      <c r="F24" s="8" t="s">
        <v>74</v>
      </c>
      <c r="G24" s="8" t="s">
        <v>75</v>
      </c>
      <c r="H24" s="8" t="s">
        <v>76</v>
      </c>
      <c r="I24" s="12">
        <v>1.8055555555555557E-2</v>
      </c>
      <c r="J24" s="13">
        <f>VLOOKUP($H24,reisafstanden!$A$2:$D$50,4,FALSE)</f>
        <v>32.6</v>
      </c>
    </row>
    <row r="25" spans="1:10" x14ac:dyDescent="0.2">
      <c r="A25" s="9">
        <v>22676</v>
      </c>
      <c r="B25" s="10">
        <v>44835</v>
      </c>
      <c r="C25" s="11">
        <v>0.58333333333333337</v>
      </c>
      <c r="D25" s="8" t="s">
        <v>38</v>
      </c>
      <c r="E25" s="8" t="s">
        <v>40</v>
      </c>
      <c r="F25" s="8" t="s">
        <v>85</v>
      </c>
      <c r="G25" s="8" t="s">
        <v>11</v>
      </c>
      <c r="H25" s="8" t="s">
        <v>12</v>
      </c>
      <c r="I25" s="12">
        <v>0</v>
      </c>
      <c r="J25" s="13">
        <f>VLOOKUP($H25,reisafstanden!$A$2:$D$50,4,FALSE)</f>
        <v>0</v>
      </c>
    </row>
    <row r="26" spans="1:10" x14ac:dyDescent="0.2">
      <c r="A26" s="9">
        <v>23362</v>
      </c>
      <c r="B26" s="10">
        <v>44835</v>
      </c>
      <c r="C26" s="11">
        <v>0.61111111111111105</v>
      </c>
      <c r="D26" s="8" t="s">
        <v>43</v>
      </c>
      <c r="E26" s="8" t="s">
        <v>49</v>
      </c>
      <c r="F26" s="8" t="s">
        <v>89</v>
      </c>
      <c r="G26" s="8" t="s">
        <v>11</v>
      </c>
      <c r="H26" s="8" t="s">
        <v>12</v>
      </c>
      <c r="I26" s="12">
        <v>0</v>
      </c>
      <c r="J26" s="13">
        <f>VLOOKUP($H26,reisafstanden!$A$2:$D$50,4,FALSE)</f>
        <v>0</v>
      </c>
    </row>
    <row r="27" spans="1:10" x14ac:dyDescent="0.2">
      <c r="A27" s="9">
        <v>1648</v>
      </c>
      <c r="B27" s="10">
        <v>44835</v>
      </c>
      <c r="C27" s="11">
        <v>0.63888888888888895</v>
      </c>
      <c r="D27" s="8" t="s">
        <v>81</v>
      </c>
      <c r="E27" s="8" t="s">
        <v>82</v>
      </c>
      <c r="F27" s="8" t="s">
        <v>83</v>
      </c>
      <c r="G27" s="8" t="s">
        <v>11</v>
      </c>
      <c r="H27" s="8" t="s">
        <v>12</v>
      </c>
      <c r="I27" s="12">
        <v>0</v>
      </c>
      <c r="J27" s="13">
        <f>VLOOKUP($H27,reisafstanden!$A$2:$D$50,4,FALSE)</f>
        <v>0</v>
      </c>
    </row>
    <row r="28" spans="1:10" x14ac:dyDescent="0.2">
      <c r="A28" s="9">
        <v>20820</v>
      </c>
      <c r="B28" s="10">
        <v>44835</v>
      </c>
      <c r="C28" s="11">
        <v>0.68402777777777779</v>
      </c>
      <c r="D28" s="8" t="s">
        <v>32</v>
      </c>
      <c r="E28" s="8" t="s">
        <v>33</v>
      </c>
      <c r="F28" s="8" t="s">
        <v>84</v>
      </c>
      <c r="G28" s="8" t="s">
        <v>11</v>
      </c>
      <c r="H28" s="8" t="s">
        <v>12</v>
      </c>
      <c r="I28" s="12">
        <v>0</v>
      </c>
      <c r="J28" s="13">
        <f>VLOOKUP($H28,reisafstanden!$A$2:$D$50,4,FALSE)</f>
        <v>0</v>
      </c>
    </row>
    <row r="29" spans="1:10" x14ac:dyDescent="0.2">
      <c r="A29" s="9">
        <v>22975</v>
      </c>
      <c r="B29" s="10">
        <v>44835</v>
      </c>
      <c r="C29" s="11">
        <v>0.71875</v>
      </c>
      <c r="D29" s="8" t="s">
        <v>35</v>
      </c>
      <c r="E29" s="8" t="s">
        <v>86</v>
      </c>
      <c r="F29" s="8" t="s">
        <v>36</v>
      </c>
      <c r="G29" s="8" t="s">
        <v>87</v>
      </c>
      <c r="H29" s="8" t="s">
        <v>88</v>
      </c>
      <c r="I29" s="12">
        <v>3.3333333333333333E-2</v>
      </c>
      <c r="J29" s="13">
        <f>VLOOKUP($H29,reisafstanden!$A$2:$D$50,4,FALSE)</f>
        <v>48.6</v>
      </c>
    </row>
    <row r="30" spans="1:10" x14ac:dyDescent="0.2">
      <c r="A30" s="9">
        <v>31</v>
      </c>
      <c r="B30" s="10">
        <v>44835</v>
      </c>
      <c r="C30" s="11">
        <v>0.8125</v>
      </c>
      <c r="D30" s="8" t="s">
        <v>20</v>
      </c>
      <c r="E30" s="8" t="s">
        <v>80</v>
      </c>
      <c r="F30" s="8" t="s">
        <v>26</v>
      </c>
      <c r="G30" s="8" t="s">
        <v>62</v>
      </c>
      <c r="H30" s="8" t="s">
        <v>63</v>
      </c>
      <c r="I30" s="12">
        <v>5.1388888888888894E-2</v>
      </c>
      <c r="J30" s="13">
        <f>VLOOKUP($H30,reisafstanden!$A$2:$D$50,4,FALSE)</f>
        <v>98.9</v>
      </c>
    </row>
    <row r="31" spans="1:10" x14ac:dyDescent="0.2">
      <c r="A31" s="9">
        <v>1810</v>
      </c>
      <c r="B31" s="10">
        <v>44836</v>
      </c>
      <c r="C31" s="11">
        <v>0.60763888888888895</v>
      </c>
      <c r="D31" s="8" t="s">
        <v>77</v>
      </c>
      <c r="E31" s="8" t="s">
        <v>91</v>
      </c>
      <c r="F31" s="8" t="s">
        <v>78</v>
      </c>
      <c r="G31" s="8" t="s">
        <v>92</v>
      </c>
      <c r="H31" s="8" t="s">
        <v>93</v>
      </c>
      <c r="I31" s="12">
        <v>5.5555555555555552E-2</v>
      </c>
      <c r="J31" s="13">
        <f>VLOOKUP($H31,reisafstanden!$A$2:$D$50,4,FALSE)</f>
        <v>86</v>
      </c>
    </row>
    <row r="32" spans="1:10" x14ac:dyDescent="0.2">
      <c r="A32" s="9">
        <v>22948</v>
      </c>
      <c r="B32" s="10">
        <v>44836</v>
      </c>
      <c r="C32" s="11">
        <v>0.66666666666666663</v>
      </c>
      <c r="D32" s="8" t="s">
        <v>38</v>
      </c>
      <c r="E32" s="8" t="s">
        <v>94</v>
      </c>
      <c r="F32" s="8" t="s">
        <v>95</v>
      </c>
      <c r="G32" s="8" t="s">
        <v>96</v>
      </c>
      <c r="H32" s="8" t="s">
        <v>97</v>
      </c>
      <c r="I32" s="12">
        <v>3.2638888888888891E-2</v>
      </c>
      <c r="J32" s="13">
        <f>VLOOKUP($H32,reisafstanden!$A$2:$D$50,4,FALSE)</f>
        <v>63.1</v>
      </c>
    </row>
    <row r="33" spans="1:10" x14ac:dyDescent="0.2">
      <c r="A33" s="9">
        <v>1439</v>
      </c>
      <c r="B33" s="10">
        <v>44836</v>
      </c>
      <c r="C33" s="11">
        <v>0.75</v>
      </c>
      <c r="D33" s="8" t="s">
        <v>72</v>
      </c>
      <c r="E33" s="8" t="s">
        <v>74</v>
      </c>
      <c r="F33" s="8" t="s">
        <v>90</v>
      </c>
      <c r="G33" s="8" t="s">
        <v>11</v>
      </c>
      <c r="H33" s="8" t="s">
        <v>12</v>
      </c>
      <c r="I33" s="12">
        <v>0</v>
      </c>
      <c r="J33" s="13">
        <f>VLOOKUP($H33,reisafstanden!$A$2:$D$50,4,FALSE)</f>
        <v>0</v>
      </c>
    </row>
    <row r="34" spans="1:10" x14ac:dyDescent="0.2">
      <c r="A34" s="9">
        <v>22605</v>
      </c>
      <c r="B34" s="10">
        <v>44842</v>
      </c>
      <c r="C34" s="11">
        <v>0.55208333333333337</v>
      </c>
      <c r="D34" s="8" t="s">
        <v>38</v>
      </c>
      <c r="E34" s="8" t="s">
        <v>113</v>
      </c>
      <c r="F34" s="8" t="s">
        <v>40</v>
      </c>
      <c r="G34" s="8" t="s">
        <v>92</v>
      </c>
      <c r="H34" s="8" t="s">
        <v>93</v>
      </c>
      <c r="I34" s="12">
        <v>5.5555555555555552E-2</v>
      </c>
      <c r="J34" s="13">
        <f>VLOOKUP($H34,reisafstanden!$A$2:$D$50,4,FALSE)</f>
        <v>86</v>
      </c>
    </row>
    <row r="35" spans="1:10" x14ac:dyDescent="0.2">
      <c r="A35" s="9">
        <v>22912</v>
      </c>
      <c r="B35" s="10">
        <v>44842</v>
      </c>
      <c r="C35" s="11">
        <v>0.58333333333333337</v>
      </c>
      <c r="D35" s="8" t="s">
        <v>38</v>
      </c>
      <c r="E35" s="8" t="s">
        <v>95</v>
      </c>
      <c r="F35" s="8" t="s">
        <v>114</v>
      </c>
      <c r="G35" s="8" t="s">
        <v>11</v>
      </c>
      <c r="H35" s="8" t="s">
        <v>12</v>
      </c>
      <c r="I35" s="12">
        <v>0</v>
      </c>
      <c r="J35" s="13">
        <f>VLOOKUP($H35,reisafstanden!$A$2:$D$50,4,FALSE)</f>
        <v>0</v>
      </c>
    </row>
    <row r="36" spans="1:10" x14ac:dyDescent="0.2">
      <c r="A36" s="9">
        <v>23356</v>
      </c>
      <c r="B36" s="10">
        <v>44842</v>
      </c>
      <c r="C36" s="11">
        <v>0.61458333333333337</v>
      </c>
      <c r="D36" s="8" t="s">
        <v>43</v>
      </c>
      <c r="E36" s="8" t="s">
        <v>49</v>
      </c>
      <c r="F36" s="8" t="s">
        <v>68</v>
      </c>
      <c r="G36" s="8" t="s">
        <v>11</v>
      </c>
      <c r="H36" s="8" t="s">
        <v>12</v>
      </c>
      <c r="I36" s="12">
        <v>0</v>
      </c>
      <c r="J36" s="13">
        <f>VLOOKUP($H36,reisafstanden!$A$2:$D$50,4,FALSE)</f>
        <v>0</v>
      </c>
    </row>
    <row r="37" spans="1:10" x14ac:dyDescent="0.2">
      <c r="A37" s="9">
        <v>1660</v>
      </c>
      <c r="B37" s="10">
        <v>44842</v>
      </c>
      <c r="C37" s="11">
        <v>0.63194444444444442</v>
      </c>
      <c r="D37" s="8" t="s">
        <v>81</v>
      </c>
      <c r="E37" s="8" t="s">
        <v>103</v>
      </c>
      <c r="F37" s="8" t="s">
        <v>82</v>
      </c>
      <c r="G37" s="8" t="s">
        <v>104</v>
      </c>
      <c r="H37" s="8" t="s">
        <v>105</v>
      </c>
      <c r="I37" s="12">
        <v>4.9999999999999996E-2</v>
      </c>
      <c r="J37" s="13">
        <f>VLOOKUP($H37,reisafstanden!$A$2:$D$50,4,FALSE)</f>
        <v>106</v>
      </c>
    </row>
    <row r="38" spans="1:10" x14ac:dyDescent="0.2">
      <c r="A38" s="9">
        <v>20324</v>
      </c>
      <c r="B38" s="10">
        <v>44842</v>
      </c>
      <c r="C38" s="11">
        <v>0.64583333333333337</v>
      </c>
      <c r="D38" s="8" t="s">
        <v>43</v>
      </c>
      <c r="E38" s="8" t="s">
        <v>45</v>
      </c>
      <c r="F38" s="8" t="s">
        <v>48</v>
      </c>
      <c r="G38" s="8" t="s">
        <v>11</v>
      </c>
      <c r="H38" s="8" t="s">
        <v>12</v>
      </c>
      <c r="I38" s="12">
        <v>0</v>
      </c>
      <c r="J38" s="13">
        <f>VLOOKUP($H38,reisafstanden!$A$2:$D$50,4,FALSE)</f>
        <v>0</v>
      </c>
    </row>
    <row r="39" spans="1:10" x14ac:dyDescent="0.2">
      <c r="A39" s="9">
        <v>20366</v>
      </c>
      <c r="B39" s="10">
        <v>44842</v>
      </c>
      <c r="C39" s="11">
        <v>0.67708333333333337</v>
      </c>
      <c r="D39" s="8" t="s">
        <v>35</v>
      </c>
      <c r="E39" s="8" t="s">
        <v>36</v>
      </c>
      <c r="F39" s="8" t="s">
        <v>112</v>
      </c>
      <c r="G39" s="8" t="s">
        <v>11</v>
      </c>
      <c r="H39" s="8" t="s">
        <v>12</v>
      </c>
      <c r="I39" s="12">
        <v>0</v>
      </c>
      <c r="J39" s="13">
        <f>VLOOKUP($H39,reisafstanden!$A$2:$D$50,4,FALSE)</f>
        <v>0</v>
      </c>
    </row>
    <row r="40" spans="1:10" x14ac:dyDescent="0.2">
      <c r="B40" s="10">
        <v>44842</v>
      </c>
      <c r="C40" s="11">
        <v>0.70833333333333337</v>
      </c>
      <c r="D40" s="8" t="s">
        <v>256</v>
      </c>
      <c r="E40" s="8" t="s">
        <v>257</v>
      </c>
      <c r="F40" s="8" t="s">
        <v>259</v>
      </c>
      <c r="G40" s="8" t="s">
        <v>11</v>
      </c>
      <c r="H40" s="8" t="s">
        <v>12</v>
      </c>
      <c r="I40" s="14"/>
      <c r="J40" s="15"/>
    </row>
    <row r="41" spans="1:10" x14ac:dyDescent="0.2">
      <c r="A41" s="9">
        <v>2362</v>
      </c>
      <c r="B41" s="10">
        <v>44842</v>
      </c>
      <c r="C41" s="11">
        <v>0.76041666666666663</v>
      </c>
      <c r="D41" s="8" t="s">
        <v>20</v>
      </c>
      <c r="E41" s="8" t="s">
        <v>22</v>
      </c>
      <c r="F41" s="8" t="s">
        <v>106</v>
      </c>
      <c r="G41" s="8" t="s">
        <v>11</v>
      </c>
      <c r="H41" s="8" t="s">
        <v>12</v>
      </c>
      <c r="I41" s="12">
        <v>0</v>
      </c>
      <c r="J41" s="13">
        <f>VLOOKUP($H41,reisafstanden!$A$2:$D$50,4,FALSE)</f>
        <v>0</v>
      </c>
    </row>
    <row r="42" spans="1:10" x14ac:dyDescent="0.2">
      <c r="A42" s="9">
        <v>131</v>
      </c>
      <c r="B42" s="10">
        <v>44842</v>
      </c>
      <c r="C42" s="11">
        <v>0.8125</v>
      </c>
      <c r="D42" s="8" t="s">
        <v>20</v>
      </c>
      <c r="E42" s="8" t="s">
        <v>26</v>
      </c>
      <c r="F42" s="8" t="s">
        <v>102</v>
      </c>
      <c r="G42" s="8" t="s">
        <v>11</v>
      </c>
      <c r="H42" s="8" t="s">
        <v>12</v>
      </c>
      <c r="I42" s="12">
        <v>0</v>
      </c>
      <c r="J42" s="13">
        <f>VLOOKUP($H42,reisafstanden!$A$2:$D$50,4,FALSE)</f>
        <v>0</v>
      </c>
    </row>
    <row r="43" spans="1:10" x14ac:dyDescent="0.2">
      <c r="A43" s="9">
        <v>2654</v>
      </c>
      <c r="B43" s="10">
        <v>44842</v>
      </c>
      <c r="C43" s="11">
        <v>0.8125</v>
      </c>
      <c r="D43" s="8" t="s">
        <v>107</v>
      </c>
      <c r="E43" s="8" t="s">
        <v>108</v>
      </c>
      <c r="F43" s="8" t="s">
        <v>109</v>
      </c>
      <c r="G43" s="8" t="s">
        <v>110</v>
      </c>
      <c r="H43" s="8" t="s">
        <v>111</v>
      </c>
      <c r="I43" s="12">
        <v>5.2777777777777778E-2</v>
      </c>
      <c r="J43" s="13">
        <f>VLOOKUP($H43,reisafstanden!$A$2:$D$50,4,FALSE)</f>
        <v>95.7</v>
      </c>
    </row>
    <row r="44" spans="1:10" x14ac:dyDescent="0.2">
      <c r="A44" s="9">
        <v>117</v>
      </c>
      <c r="B44" s="10">
        <v>44842</v>
      </c>
      <c r="C44" s="11">
        <v>0.83333333333333337</v>
      </c>
      <c r="D44" s="8" t="s">
        <v>99</v>
      </c>
      <c r="E44" s="8" t="s">
        <v>100</v>
      </c>
      <c r="F44" s="8" t="s">
        <v>101</v>
      </c>
      <c r="G44" s="8" t="s">
        <v>62</v>
      </c>
      <c r="H44" s="8" t="s">
        <v>63</v>
      </c>
      <c r="I44" s="12">
        <v>5.1388888888888894E-2</v>
      </c>
      <c r="J44" s="13">
        <f>VLOOKUP($H44,reisafstanden!$A$2:$D$50,4,FALSE)</f>
        <v>98.9</v>
      </c>
    </row>
    <row r="45" spans="1:10" x14ac:dyDescent="0.2">
      <c r="A45" s="9">
        <v>116</v>
      </c>
      <c r="B45" s="10">
        <v>44842</v>
      </c>
      <c r="C45" s="11">
        <v>0.88888888888888884</v>
      </c>
      <c r="D45" s="8" t="s">
        <v>20</v>
      </c>
      <c r="E45" s="8" t="s">
        <v>98</v>
      </c>
      <c r="F45" s="8" t="s">
        <v>15</v>
      </c>
      <c r="G45" s="8" t="s">
        <v>62</v>
      </c>
      <c r="H45" s="8" t="s">
        <v>63</v>
      </c>
      <c r="I45" s="12">
        <v>5.1388888888888894E-2</v>
      </c>
      <c r="J45" s="13">
        <f>VLOOKUP($H45,reisafstanden!$A$2:$D$50,4,FALSE)</f>
        <v>98.9</v>
      </c>
    </row>
    <row r="46" spans="1:10" x14ac:dyDescent="0.2">
      <c r="A46" s="9">
        <v>22046</v>
      </c>
      <c r="B46" s="10">
        <v>44843</v>
      </c>
      <c r="C46" s="11">
        <v>0.60416666666666663</v>
      </c>
      <c r="D46" s="8" t="s">
        <v>32</v>
      </c>
      <c r="E46" s="8" t="s">
        <v>120</v>
      </c>
      <c r="F46" s="8" t="s">
        <v>33</v>
      </c>
      <c r="G46" s="8" t="s">
        <v>121</v>
      </c>
      <c r="H46" s="8" t="s">
        <v>122</v>
      </c>
      <c r="I46" s="12">
        <v>2.9861111111111113E-2</v>
      </c>
      <c r="J46" s="13">
        <f>VLOOKUP($H46,reisafstanden!$A$2:$D$50,4,FALSE)</f>
        <v>46.6</v>
      </c>
    </row>
    <row r="47" spans="1:10" x14ac:dyDescent="0.2">
      <c r="A47" s="9">
        <v>1814</v>
      </c>
      <c r="B47" s="10">
        <v>44843</v>
      </c>
      <c r="C47" s="11">
        <v>0.625</v>
      </c>
      <c r="D47" s="8" t="s">
        <v>77</v>
      </c>
      <c r="E47" s="8" t="s">
        <v>119</v>
      </c>
      <c r="F47" s="8" t="s">
        <v>78</v>
      </c>
      <c r="G47" s="8" t="s">
        <v>110</v>
      </c>
      <c r="H47" s="8" t="s">
        <v>111</v>
      </c>
      <c r="I47" s="12">
        <v>5.2777777777777778E-2</v>
      </c>
      <c r="J47" s="13">
        <f>VLOOKUP($H47,reisafstanden!$A$2:$D$50,4,FALSE)</f>
        <v>95.7</v>
      </c>
    </row>
    <row r="48" spans="1:10" x14ac:dyDescent="0.2">
      <c r="A48" s="9">
        <v>1456</v>
      </c>
      <c r="B48" s="10">
        <v>44843</v>
      </c>
      <c r="C48" s="11">
        <v>0.75</v>
      </c>
      <c r="D48" s="8" t="s">
        <v>72</v>
      </c>
      <c r="E48" s="8" t="s">
        <v>118</v>
      </c>
      <c r="F48" s="8" t="s">
        <v>74</v>
      </c>
      <c r="G48" s="8" t="s">
        <v>104</v>
      </c>
      <c r="H48" s="8" t="s">
        <v>105</v>
      </c>
      <c r="I48" s="12">
        <v>4.9999999999999996E-2</v>
      </c>
      <c r="J48" s="13">
        <f>VLOOKUP($H48,reisafstanden!$A$2:$D$50,4,FALSE)</f>
        <v>106</v>
      </c>
    </row>
    <row r="49" spans="1:10" x14ac:dyDescent="0.2">
      <c r="A49" s="9">
        <v>115</v>
      </c>
      <c r="B49" s="10">
        <v>44843</v>
      </c>
      <c r="C49" s="11">
        <v>0.77777777777777779</v>
      </c>
      <c r="D49" s="8" t="s">
        <v>56</v>
      </c>
      <c r="E49" s="8" t="s">
        <v>115</v>
      </c>
      <c r="F49" s="8" t="s">
        <v>58</v>
      </c>
      <c r="G49" s="8" t="s">
        <v>116</v>
      </c>
      <c r="H49" s="8" t="s">
        <v>117</v>
      </c>
      <c r="I49" s="12">
        <v>3.2638888888888891E-2</v>
      </c>
      <c r="J49" s="13">
        <f>VLOOKUP($H49,reisafstanden!$A$2:$D$50,4,FALSE)</f>
        <v>58.5</v>
      </c>
    </row>
    <row r="50" spans="1:10" x14ac:dyDescent="0.2">
      <c r="A50" s="9">
        <v>1438</v>
      </c>
      <c r="B50" s="10">
        <v>44849</v>
      </c>
      <c r="C50" s="11">
        <v>0.59375</v>
      </c>
      <c r="D50" s="8" t="s">
        <v>18</v>
      </c>
      <c r="E50" s="8" t="s">
        <v>129</v>
      </c>
      <c r="F50" s="8" t="s">
        <v>9</v>
      </c>
      <c r="G50" s="8" t="s">
        <v>53</v>
      </c>
      <c r="H50" s="8" t="s">
        <v>54</v>
      </c>
      <c r="I50" s="12">
        <v>4.9305555555555554E-2</v>
      </c>
      <c r="J50" s="13">
        <f>VLOOKUP($H50,reisafstanden!$A$2:$D$50,4,FALSE)</f>
        <v>91.2</v>
      </c>
    </row>
    <row r="51" spans="1:10" x14ac:dyDescent="0.2">
      <c r="B51" s="10">
        <v>44849</v>
      </c>
      <c r="C51" s="11">
        <v>0.61458333333333337</v>
      </c>
      <c r="D51" s="8" t="s">
        <v>256</v>
      </c>
      <c r="E51" s="8" t="s">
        <v>260</v>
      </c>
      <c r="F51" s="8" t="s">
        <v>257</v>
      </c>
      <c r="G51" s="8" t="s">
        <v>92</v>
      </c>
      <c r="H51" s="8" t="s">
        <v>93</v>
      </c>
      <c r="I51" s="14">
        <v>5.5555555555555552E-2</v>
      </c>
      <c r="J51" s="15">
        <v>86</v>
      </c>
    </row>
    <row r="52" spans="1:10" x14ac:dyDescent="0.2">
      <c r="A52" s="9">
        <v>23357</v>
      </c>
      <c r="B52" s="10">
        <v>44849</v>
      </c>
      <c r="C52" s="11">
        <v>0.63194444444444442</v>
      </c>
      <c r="D52" s="8" t="s">
        <v>43</v>
      </c>
      <c r="E52" s="8" t="s">
        <v>135</v>
      </c>
      <c r="F52" s="8" t="s">
        <v>49</v>
      </c>
      <c r="G52" s="8" t="s">
        <v>70</v>
      </c>
      <c r="H52" s="8" t="s">
        <v>71</v>
      </c>
      <c r="I52" s="12">
        <v>1.4583333333333332E-2</v>
      </c>
      <c r="J52" s="13">
        <f>VLOOKUP($H52,reisafstanden!$A$2:$D$50,4,FALSE)</f>
        <v>25</v>
      </c>
    </row>
    <row r="53" spans="1:10" x14ac:dyDescent="0.2">
      <c r="A53" s="9">
        <v>22736</v>
      </c>
      <c r="B53" s="10">
        <v>44849</v>
      </c>
      <c r="C53" s="11">
        <v>0.64583333333333337</v>
      </c>
      <c r="D53" s="8" t="s">
        <v>38</v>
      </c>
      <c r="E53" s="8" t="s">
        <v>40</v>
      </c>
      <c r="F53" s="8" t="s">
        <v>131</v>
      </c>
      <c r="G53" s="8" t="s">
        <v>11</v>
      </c>
      <c r="H53" s="8" t="s">
        <v>12</v>
      </c>
      <c r="I53" s="12">
        <v>0</v>
      </c>
      <c r="J53" s="13">
        <f>VLOOKUP($H53,reisafstanden!$A$2:$D$50,4,FALSE)</f>
        <v>0</v>
      </c>
    </row>
    <row r="54" spans="1:10" x14ac:dyDescent="0.2">
      <c r="A54" s="9">
        <v>22245</v>
      </c>
      <c r="B54" s="10">
        <v>44849</v>
      </c>
      <c r="C54" s="11">
        <v>0.67708333333333337</v>
      </c>
      <c r="D54" s="8" t="s">
        <v>32</v>
      </c>
      <c r="E54" s="8" t="s">
        <v>33</v>
      </c>
      <c r="F54" s="8" t="s">
        <v>130</v>
      </c>
      <c r="G54" s="8" t="s">
        <v>11</v>
      </c>
      <c r="H54" s="8" t="s">
        <v>12</v>
      </c>
      <c r="I54" s="12">
        <v>0</v>
      </c>
      <c r="J54" s="13">
        <f>VLOOKUP($H54,reisafstanden!$A$2:$D$50,4,FALSE)</f>
        <v>0</v>
      </c>
    </row>
    <row r="55" spans="1:10" x14ac:dyDescent="0.2">
      <c r="A55" s="9">
        <v>226</v>
      </c>
      <c r="B55" s="10">
        <v>44849</v>
      </c>
      <c r="C55" s="11">
        <v>0.70833333333333337</v>
      </c>
      <c r="D55" s="8" t="s">
        <v>56</v>
      </c>
      <c r="E55" s="8" t="s">
        <v>58</v>
      </c>
      <c r="F55" s="8" t="s">
        <v>123</v>
      </c>
      <c r="G55" s="8" t="s">
        <v>11</v>
      </c>
      <c r="H55" s="8" t="s">
        <v>12</v>
      </c>
      <c r="I55" s="12">
        <v>0</v>
      </c>
      <c r="J55" s="13">
        <f>VLOOKUP($H55,reisafstanden!$A$2:$D$50,4,FALSE)</f>
        <v>0</v>
      </c>
    </row>
    <row r="56" spans="1:10" x14ac:dyDescent="0.2">
      <c r="A56" s="9">
        <v>231</v>
      </c>
      <c r="B56" s="10">
        <v>44849</v>
      </c>
      <c r="C56" s="11">
        <v>0.75</v>
      </c>
      <c r="D56" s="8" t="s">
        <v>99</v>
      </c>
      <c r="E56" s="8" t="s">
        <v>101</v>
      </c>
      <c r="F56" s="8" t="s">
        <v>125</v>
      </c>
      <c r="G56" s="8" t="s">
        <v>11</v>
      </c>
      <c r="H56" s="8" t="s">
        <v>12</v>
      </c>
      <c r="I56" s="12">
        <v>0</v>
      </c>
      <c r="J56" s="13">
        <f>VLOOKUP($H56,reisafstanden!$A$2:$D$50,4,FALSE)</f>
        <v>0</v>
      </c>
    </row>
    <row r="57" spans="1:10" x14ac:dyDescent="0.2">
      <c r="A57" s="9">
        <v>23302</v>
      </c>
      <c r="B57" s="10">
        <v>44849</v>
      </c>
      <c r="C57" s="11">
        <v>0.75</v>
      </c>
      <c r="D57" s="8" t="s">
        <v>35</v>
      </c>
      <c r="E57" s="8" t="s">
        <v>132</v>
      </c>
      <c r="F57" s="8" t="s">
        <v>36</v>
      </c>
      <c r="G57" s="8" t="s">
        <v>133</v>
      </c>
      <c r="H57" s="8" t="s">
        <v>134</v>
      </c>
      <c r="I57" s="12">
        <v>4.5138888888888888E-2</v>
      </c>
      <c r="J57" s="13">
        <f>VLOOKUP($H57,reisafstanden!$A$2:$D$50,4,FALSE)</f>
        <v>72.2</v>
      </c>
    </row>
    <row r="58" spans="1:10" x14ac:dyDescent="0.2">
      <c r="A58" s="9">
        <v>230</v>
      </c>
      <c r="B58" s="10">
        <v>44849</v>
      </c>
      <c r="C58" s="11">
        <v>0.8125</v>
      </c>
      <c r="D58" s="8" t="s">
        <v>20</v>
      </c>
      <c r="E58" s="8" t="s">
        <v>15</v>
      </c>
      <c r="F58" s="8" t="s">
        <v>124</v>
      </c>
      <c r="G58" s="8" t="s">
        <v>11</v>
      </c>
      <c r="H58" s="8" t="s">
        <v>12</v>
      </c>
      <c r="I58" s="12">
        <v>0</v>
      </c>
      <c r="J58" s="13">
        <f>VLOOKUP($H58,reisafstanden!$A$2:$D$50,4,FALSE)</f>
        <v>0</v>
      </c>
    </row>
    <row r="59" spans="1:10" x14ac:dyDescent="0.2">
      <c r="A59" s="9">
        <v>236</v>
      </c>
      <c r="B59" s="10">
        <v>44849</v>
      </c>
      <c r="C59" s="11">
        <v>0.86458333333333337</v>
      </c>
      <c r="D59" s="8" t="s">
        <v>20</v>
      </c>
      <c r="E59" s="8" t="s">
        <v>126</v>
      </c>
      <c r="F59" s="8" t="s">
        <v>26</v>
      </c>
      <c r="G59" s="8" t="s">
        <v>127</v>
      </c>
      <c r="H59" s="8" t="s">
        <v>128</v>
      </c>
      <c r="I59" s="12">
        <v>5.1388888888888894E-2</v>
      </c>
      <c r="J59" s="13">
        <f>VLOOKUP($H59,reisafstanden!$A$2:$D$50,4,FALSE)</f>
        <v>105</v>
      </c>
    </row>
    <row r="60" spans="1:10" x14ac:dyDescent="0.2">
      <c r="A60" s="9">
        <v>20032</v>
      </c>
      <c r="B60" s="10">
        <v>44850</v>
      </c>
      <c r="C60" s="11">
        <v>0.64583333333333337</v>
      </c>
      <c r="D60" s="8" t="s">
        <v>43</v>
      </c>
      <c r="E60" s="8" t="s">
        <v>89</v>
      </c>
      <c r="F60" s="8" t="s">
        <v>45</v>
      </c>
      <c r="G60" s="8" t="s">
        <v>121</v>
      </c>
      <c r="H60" s="8" t="s">
        <v>122</v>
      </c>
      <c r="I60" s="12">
        <v>2.9861111111111113E-2</v>
      </c>
      <c r="J60" s="13">
        <f>VLOOKUP($H60,reisafstanden!$A$2:$D$50,4,FALSE)</f>
        <v>46.6</v>
      </c>
    </row>
    <row r="61" spans="1:10" x14ac:dyDescent="0.2">
      <c r="A61" s="9">
        <v>2631</v>
      </c>
      <c r="B61" s="10">
        <v>44850</v>
      </c>
      <c r="C61" s="11">
        <v>0.75</v>
      </c>
      <c r="D61" s="8" t="s">
        <v>136</v>
      </c>
      <c r="E61" s="8" t="s">
        <v>137</v>
      </c>
      <c r="F61" s="8" t="s">
        <v>101</v>
      </c>
      <c r="G61" s="8" t="s">
        <v>138</v>
      </c>
      <c r="H61" s="8" t="s">
        <v>139</v>
      </c>
      <c r="I61" s="12">
        <v>3.7499999999999999E-2</v>
      </c>
      <c r="J61" s="13">
        <f>VLOOKUP($H61,reisafstanden!$A$2:$D$50,4,FALSE)</f>
        <v>72</v>
      </c>
    </row>
    <row r="62" spans="1:10" x14ac:dyDescent="0.2">
      <c r="A62" s="9">
        <v>281</v>
      </c>
      <c r="B62" s="10">
        <v>44856</v>
      </c>
      <c r="C62" s="11">
        <v>0.66666666666666663</v>
      </c>
      <c r="D62" s="8" t="s">
        <v>99</v>
      </c>
      <c r="E62" s="8" t="s">
        <v>140</v>
      </c>
      <c r="F62" s="8" t="s">
        <v>101</v>
      </c>
      <c r="G62" s="8" t="s">
        <v>16</v>
      </c>
      <c r="H62" s="8" t="s">
        <v>17</v>
      </c>
      <c r="I62" s="12">
        <v>4.8611111111111112E-2</v>
      </c>
      <c r="J62" s="13">
        <f>VLOOKUP($H62,reisafstanden!$A$2:$D$50,4,FALSE)</f>
        <v>86.2</v>
      </c>
    </row>
    <row r="63" spans="1:10" x14ac:dyDescent="0.2">
      <c r="A63" s="9">
        <v>280</v>
      </c>
      <c r="B63" s="10">
        <v>44856</v>
      </c>
      <c r="C63" s="11">
        <v>0.72916666666666663</v>
      </c>
      <c r="D63" s="8" t="s">
        <v>20</v>
      </c>
      <c r="E63" s="8" t="s">
        <v>14</v>
      </c>
      <c r="F63" s="8" t="s">
        <v>15</v>
      </c>
      <c r="G63" s="8" t="s">
        <v>16</v>
      </c>
      <c r="H63" s="8" t="s">
        <v>17</v>
      </c>
      <c r="I63" s="12">
        <v>4.8611111111111112E-2</v>
      </c>
      <c r="J63" s="13">
        <f>VLOOKUP($H63,reisafstanden!$A$2:$D$50,4,FALSE)</f>
        <v>86.2</v>
      </c>
    </row>
    <row r="64" spans="1:10" x14ac:dyDescent="0.2">
      <c r="A64" s="9">
        <v>1440</v>
      </c>
      <c r="B64" s="10">
        <v>44856</v>
      </c>
      <c r="C64" s="11">
        <v>0.72916666666666663</v>
      </c>
      <c r="D64" s="8" t="s">
        <v>18</v>
      </c>
      <c r="E64" s="8" t="s">
        <v>9</v>
      </c>
      <c r="F64" s="8" t="s">
        <v>141</v>
      </c>
      <c r="G64" s="8" t="s">
        <v>11</v>
      </c>
      <c r="H64" s="8" t="s">
        <v>12</v>
      </c>
      <c r="I64" s="12">
        <v>0</v>
      </c>
      <c r="J64" s="13">
        <f>VLOOKUP($H64,reisafstanden!$A$2:$D$50,4,FALSE)</f>
        <v>0</v>
      </c>
    </row>
    <row r="65" spans="1:10" x14ac:dyDescent="0.2">
      <c r="A65" s="9">
        <v>1441</v>
      </c>
      <c r="B65" s="10">
        <v>44856</v>
      </c>
      <c r="C65" s="11">
        <v>0.79166666666666663</v>
      </c>
      <c r="D65" s="8" t="s">
        <v>56</v>
      </c>
      <c r="E65" s="8" t="s">
        <v>109</v>
      </c>
      <c r="F65" s="8" t="s">
        <v>142</v>
      </c>
      <c r="G65" s="8" t="s">
        <v>11</v>
      </c>
      <c r="H65" s="8" t="s">
        <v>12</v>
      </c>
      <c r="I65" s="12">
        <v>0</v>
      </c>
      <c r="J65" s="13">
        <f>VLOOKUP($H65,reisafstanden!$A$2:$D$50,4,FALSE)</f>
        <v>0</v>
      </c>
    </row>
    <row r="66" spans="1:10" x14ac:dyDescent="0.2">
      <c r="A66" s="9">
        <v>2644</v>
      </c>
      <c r="B66" s="10">
        <v>44863</v>
      </c>
      <c r="C66" s="11">
        <v>0.60416666666666663</v>
      </c>
      <c r="D66" s="8" t="s">
        <v>107</v>
      </c>
      <c r="E66" s="8" t="s">
        <v>109</v>
      </c>
      <c r="F66" s="8" t="s">
        <v>142</v>
      </c>
      <c r="G66" s="8" t="s">
        <v>11</v>
      </c>
      <c r="H66" s="8" t="s">
        <v>12</v>
      </c>
      <c r="I66" s="12">
        <v>0</v>
      </c>
      <c r="J66" s="13">
        <f>VLOOKUP($H66,reisafstanden!$A$2:$D$50,4,FALSE)</f>
        <v>0</v>
      </c>
    </row>
    <row r="67" spans="1:10" x14ac:dyDescent="0.2">
      <c r="A67" s="9">
        <v>2390</v>
      </c>
      <c r="B67" s="10">
        <v>44864</v>
      </c>
      <c r="C67" s="11">
        <v>0.75</v>
      </c>
      <c r="D67" s="8" t="s">
        <v>99</v>
      </c>
      <c r="E67" s="8" t="s">
        <v>101</v>
      </c>
      <c r="F67" s="8" t="s">
        <v>143</v>
      </c>
      <c r="G67" s="8" t="s">
        <v>11</v>
      </c>
      <c r="H67" s="8" t="s">
        <v>12</v>
      </c>
      <c r="I67" s="12">
        <v>0</v>
      </c>
      <c r="J67" s="13">
        <f>VLOOKUP($H67,reisafstanden!$A$2:$D$50,4,FALSE)</f>
        <v>0</v>
      </c>
    </row>
    <row r="68" spans="1:10" x14ac:dyDescent="0.2">
      <c r="A68" s="9">
        <v>22913</v>
      </c>
      <c r="B68" s="10">
        <v>44870</v>
      </c>
      <c r="C68" s="11">
        <v>0.58333333333333337</v>
      </c>
      <c r="D68" s="8" t="s">
        <v>38</v>
      </c>
      <c r="E68" s="8" t="s">
        <v>95</v>
      </c>
      <c r="F68" s="8" t="s">
        <v>152</v>
      </c>
      <c r="G68" s="8" t="s">
        <v>11</v>
      </c>
      <c r="H68" s="8" t="s">
        <v>12</v>
      </c>
      <c r="I68" s="12">
        <v>0</v>
      </c>
      <c r="J68" s="13">
        <f>VLOOKUP($H68,reisafstanden!$A$2:$D$50,4,FALSE)</f>
        <v>0</v>
      </c>
    </row>
    <row r="69" spans="1:10" x14ac:dyDescent="0.2">
      <c r="A69" s="9">
        <v>23358</v>
      </c>
      <c r="B69" s="10">
        <v>44870</v>
      </c>
      <c r="C69" s="11">
        <v>0.61458333333333337</v>
      </c>
      <c r="D69" s="8" t="s">
        <v>43</v>
      </c>
      <c r="E69" s="8" t="s">
        <v>49</v>
      </c>
      <c r="F69" s="8" t="s">
        <v>153</v>
      </c>
      <c r="G69" s="8" t="s">
        <v>11</v>
      </c>
      <c r="H69" s="8" t="s">
        <v>12</v>
      </c>
      <c r="I69" s="12">
        <v>0</v>
      </c>
      <c r="J69" s="13">
        <f>VLOOKUP($H69,reisafstanden!$A$2:$D$50,4,FALSE)</f>
        <v>0</v>
      </c>
    </row>
    <row r="70" spans="1:10" x14ac:dyDescent="0.2">
      <c r="A70" s="9">
        <v>1748</v>
      </c>
      <c r="B70" s="10">
        <v>44870</v>
      </c>
      <c r="C70" s="11">
        <v>0.62152777777777779</v>
      </c>
      <c r="D70" s="8" t="s">
        <v>81</v>
      </c>
      <c r="E70" s="8" t="s">
        <v>149</v>
      </c>
      <c r="F70" s="8" t="s">
        <v>82</v>
      </c>
      <c r="G70" s="8" t="s">
        <v>53</v>
      </c>
      <c r="H70" s="8" t="s">
        <v>54</v>
      </c>
      <c r="I70" s="12">
        <v>4.9305555555555554E-2</v>
      </c>
      <c r="J70" s="13">
        <f>VLOOKUP($H70,reisafstanden!$A$2:$D$50,4,FALSE)</f>
        <v>91.2</v>
      </c>
    </row>
    <row r="71" spans="1:10" x14ac:dyDescent="0.2">
      <c r="A71" s="9">
        <v>22151</v>
      </c>
      <c r="B71" s="10">
        <v>44870</v>
      </c>
      <c r="C71" s="11">
        <v>0.64583333333333337</v>
      </c>
      <c r="D71" s="8" t="s">
        <v>43</v>
      </c>
      <c r="E71" s="8" t="s">
        <v>45</v>
      </c>
      <c r="F71" s="8" t="s">
        <v>135</v>
      </c>
      <c r="G71" s="8" t="s">
        <v>11</v>
      </c>
      <c r="H71" s="8" t="s">
        <v>12</v>
      </c>
      <c r="I71" s="12">
        <v>0</v>
      </c>
      <c r="J71" s="13">
        <f>VLOOKUP($H71,reisafstanden!$A$2:$D$50,4,FALSE)</f>
        <v>0</v>
      </c>
    </row>
    <row r="72" spans="1:10" x14ac:dyDescent="0.2">
      <c r="A72" s="9">
        <v>20944</v>
      </c>
      <c r="B72" s="10">
        <v>44870</v>
      </c>
      <c r="C72" s="11">
        <v>0.67708333333333337</v>
      </c>
      <c r="D72" s="8" t="s">
        <v>35</v>
      </c>
      <c r="E72" s="8" t="s">
        <v>36</v>
      </c>
      <c r="F72" s="8" t="s">
        <v>150</v>
      </c>
      <c r="G72" s="8" t="s">
        <v>11</v>
      </c>
      <c r="H72" s="8" t="s">
        <v>12</v>
      </c>
      <c r="I72" s="12">
        <v>0</v>
      </c>
      <c r="J72" s="13">
        <f>VLOOKUP($H72,reisafstanden!$A$2:$D$50,4,FALSE)</f>
        <v>0</v>
      </c>
    </row>
    <row r="73" spans="1:10" x14ac:dyDescent="0.2">
      <c r="B73" s="10">
        <v>44870</v>
      </c>
      <c r="C73" s="11">
        <v>0.70833333333333337</v>
      </c>
      <c r="D73" s="8" t="s">
        <v>256</v>
      </c>
      <c r="E73" s="8" t="s">
        <v>261</v>
      </c>
      <c r="F73" s="8" t="s">
        <v>257</v>
      </c>
      <c r="G73" s="8" t="s">
        <v>23</v>
      </c>
      <c r="H73" s="8" t="s">
        <v>24</v>
      </c>
      <c r="I73" s="14">
        <v>2.4305555555555556E-2</v>
      </c>
      <c r="J73" s="15">
        <v>4.8</v>
      </c>
    </row>
    <row r="74" spans="1:10" x14ac:dyDescent="0.2">
      <c r="A74" s="9">
        <v>411</v>
      </c>
      <c r="B74" s="10">
        <v>44870</v>
      </c>
      <c r="C74" s="11">
        <v>0.72916666666666663</v>
      </c>
      <c r="D74" s="8" t="s">
        <v>99</v>
      </c>
      <c r="E74" s="8" t="s">
        <v>101</v>
      </c>
      <c r="F74" s="8" t="s">
        <v>147</v>
      </c>
      <c r="G74" s="8" t="s">
        <v>11</v>
      </c>
      <c r="H74" s="8" t="s">
        <v>12</v>
      </c>
      <c r="I74" s="12">
        <v>0</v>
      </c>
      <c r="J74" s="13">
        <f>VLOOKUP($H74,reisafstanden!$A$2:$D$50,4,FALSE)</f>
        <v>0</v>
      </c>
    </row>
    <row r="75" spans="1:10" x14ac:dyDescent="0.2">
      <c r="A75" s="9">
        <v>279</v>
      </c>
      <c r="B75" s="10">
        <v>44870</v>
      </c>
      <c r="C75" s="11">
        <v>0.76736111111111116</v>
      </c>
      <c r="D75" s="8" t="s">
        <v>56</v>
      </c>
      <c r="E75" s="8" t="s">
        <v>144</v>
      </c>
      <c r="F75" s="8" t="s">
        <v>58</v>
      </c>
      <c r="G75" s="8" t="s">
        <v>70</v>
      </c>
      <c r="H75" s="8" t="s">
        <v>71</v>
      </c>
      <c r="I75" s="12">
        <v>1.4583333333333332E-2</v>
      </c>
      <c r="J75" s="13">
        <f>VLOOKUP($H75,reisafstanden!$A$2:$D$50,4,FALSE)</f>
        <v>25</v>
      </c>
    </row>
    <row r="76" spans="1:10" x14ac:dyDescent="0.2">
      <c r="A76" s="9">
        <v>311</v>
      </c>
      <c r="B76" s="10">
        <v>44870</v>
      </c>
      <c r="C76" s="11">
        <v>0.76736111111111116</v>
      </c>
      <c r="D76" s="8" t="s">
        <v>20</v>
      </c>
      <c r="E76" s="8" t="s">
        <v>145</v>
      </c>
      <c r="F76" s="8" t="s">
        <v>22</v>
      </c>
      <c r="G76" s="8" t="s">
        <v>92</v>
      </c>
      <c r="H76" s="8" t="s">
        <v>93</v>
      </c>
      <c r="I76" s="12">
        <v>5.5555555555555552E-2</v>
      </c>
      <c r="J76" s="13">
        <f>VLOOKUP($H76,reisafstanden!$A$2:$D$50,4,FALSE)</f>
        <v>86</v>
      </c>
    </row>
    <row r="77" spans="1:10" x14ac:dyDescent="0.2">
      <c r="A77" s="9">
        <v>410</v>
      </c>
      <c r="B77" s="10">
        <v>44870</v>
      </c>
      <c r="C77" s="11">
        <v>0.79166666666666663</v>
      </c>
      <c r="D77" s="8" t="s">
        <v>20</v>
      </c>
      <c r="E77" s="8" t="s">
        <v>15</v>
      </c>
      <c r="F77" s="8" t="s">
        <v>146</v>
      </c>
      <c r="G77" s="8" t="s">
        <v>11</v>
      </c>
      <c r="H77" s="8" t="s">
        <v>12</v>
      </c>
      <c r="I77" s="12">
        <v>0</v>
      </c>
      <c r="J77" s="13">
        <f>VLOOKUP($H77,reisafstanden!$A$2:$D$50,4,FALSE)</f>
        <v>0</v>
      </c>
    </row>
    <row r="78" spans="1:10" x14ac:dyDescent="0.2">
      <c r="A78" s="9">
        <v>1457</v>
      </c>
      <c r="B78" s="10">
        <v>44870</v>
      </c>
      <c r="C78" s="11">
        <v>0.79861111111111116</v>
      </c>
      <c r="D78" s="8" t="s">
        <v>18</v>
      </c>
      <c r="E78" s="8" t="s">
        <v>148</v>
      </c>
      <c r="F78" s="8" t="s">
        <v>9</v>
      </c>
      <c r="G78" s="8" t="s">
        <v>23</v>
      </c>
      <c r="H78" s="8" t="s">
        <v>24</v>
      </c>
      <c r="I78" s="12">
        <v>2.4305555555555556E-2</v>
      </c>
      <c r="J78" s="13">
        <f>VLOOKUP($H78,reisafstanden!$A$2:$D$50,4,FALSE)</f>
        <v>40.799999999999997</v>
      </c>
    </row>
    <row r="79" spans="1:10" x14ac:dyDescent="0.2">
      <c r="A79" s="9">
        <v>21878</v>
      </c>
      <c r="B79" s="10">
        <v>44870</v>
      </c>
      <c r="C79" s="11">
        <v>0.85416666666666663</v>
      </c>
      <c r="D79" s="8" t="s">
        <v>32</v>
      </c>
      <c r="E79" s="8" t="s">
        <v>151</v>
      </c>
      <c r="F79" s="8" t="s">
        <v>33</v>
      </c>
      <c r="G79" s="8" t="s">
        <v>41</v>
      </c>
      <c r="H79" s="8" t="s">
        <v>42</v>
      </c>
      <c r="I79" s="12">
        <v>2.1527777777777781E-2</v>
      </c>
      <c r="J79" s="13">
        <f>VLOOKUP($H79,reisafstanden!$A$2:$D$50,4,FALSE)</f>
        <v>30</v>
      </c>
    </row>
    <row r="80" spans="1:10" x14ac:dyDescent="0.2">
      <c r="A80" s="9">
        <v>1467</v>
      </c>
      <c r="B80" s="10">
        <v>44871</v>
      </c>
      <c r="C80" s="11">
        <v>0.75</v>
      </c>
      <c r="D80" s="8" t="s">
        <v>72</v>
      </c>
      <c r="E80" s="8" t="s">
        <v>74</v>
      </c>
      <c r="F80" s="8" t="s">
        <v>154</v>
      </c>
      <c r="G80" s="8" t="s">
        <v>11</v>
      </c>
      <c r="H80" s="8" t="s">
        <v>12</v>
      </c>
      <c r="I80" s="12">
        <v>0</v>
      </c>
      <c r="J80" s="13">
        <f>VLOOKUP($H80,reisafstanden!$A$2:$D$50,4,FALSE)</f>
        <v>0</v>
      </c>
    </row>
    <row r="81" spans="1:10" x14ac:dyDescent="0.2">
      <c r="A81" s="9">
        <v>1817</v>
      </c>
      <c r="B81" s="10">
        <v>44871</v>
      </c>
      <c r="C81" s="11">
        <v>0.80208333333333337</v>
      </c>
      <c r="D81" s="8" t="s">
        <v>77</v>
      </c>
      <c r="E81" s="8" t="s">
        <v>78</v>
      </c>
      <c r="F81" s="8" t="s">
        <v>155</v>
      </c>
      <c r="G81" s="8" t="s">
        <v>11</v>
      </c>
      <c r="H81" s="8" t="s">
        <v>12</v>
      </c>
      <c r="I81" s="12">
        <v>0</v>
      </c>
      <c r="J81" s="13">
        <f>VLOOKUP($H81,reisafstanden!$A$2:$D$50,4,FALSE)</f>
        <v>0</v>
      </c>
    </row>
    <row r="82" spans="1:10" x14ac:dyDescent="0.2">
      <c r="A82" s="9">
        <v>23359</v>
      </c>
      <c r="B82" s="10">
        <v>44877</v>
      </c>
      <c r="C82" s="11">
        <v>0.63541666666666663</v>
      </c>
      <c r="D82" s="8" t="s">
        <v>43</v>
      </c>
      <c r="E82" s="8" t="s">
        <v>45</v>
      </c>
      <c r="F82" s="8" t="s">
        <v>49</v>
      </c>
      <c r="G82" s="8" t="s">
        <v>11</v>
      </c>
      <c r="H82" s="8" t="s">
        <v>12</v>
      </c>
      <c r="I82" s="12">
        <v>0</v>
      </c>
      <c r="J82" s="13">
        <f>VLOOKUP($H82,reisafstanden!$A$2:$D$50,4,FALSE)</f>
        <v>0</v>
      </c>
    </row>
    <row r="83" spans="1:10" x14ac:dyDescent="0.2">
      <c r="A83" s="9">
        <v>1465</v>
      </c>
      <c r="B83" s="10">
        <v>44877</v>
      </c>
      <c r="C83" s="11">
        <v>0.67708333333333337</v>
      </c>
      <c r="D83" s="8" t="s">
        <v>18</v>
      </c>
      <c r="E83" s="8" t="s">
        <v>9</v>
      </c>
      <c r="F83" s="8" t="s">
        <v>160</v>
      </c>
      <c r="G83" s="8" t="s">
        <v>11</v>
      </c>
      <c r="H83" s="8" t="s">
        <v>12</v>
      </c>
      <c r="I83" s="12">
        <v>0</v>
      </c>
      <c r="J83" s="13">
        <f>VLOOKUP($H83,reisafstanden!$A$2:$D$50,4,FALSE)</f>
        <v>0</v>
      </c>
    </row>
    <row r="84" spans="1:10" x14ac:dyDescent="0.2">
      <c r="A84" s="9">
        <v>22700</v>
      </c>
      <c r="B84" s="10">
        <v>44877</v>
      </c>
      <c r="C84" s="11">
        <v>0.70833333333333337</v>
      </c>
      <c r="D84" s="8" t="s">
        <v>38</v>
      </c>
      <c r="E84" s="8" t="s">
        <v>166</v>
      </c>
      <c r="F84" s="8" t="s">
        <v>40</v>
      </c>
      <c r="G84" s="8" t="s">
        <v>167</v>
      </c>
      <c r="H84" s="8" t="s">
        <v>168</v>
      </c>
      <c r="I84" s="12">
        <v>5.9722222222222225E-2</v>
      </c>
      <c r="J84" s="13">
        <f>VLOOKUP($H84,reisafstanden!$A$2:$D$50,4,FALSE)</f>
        <v>106</v>
      </c>
    </row>
    <row r="85" spans="1:10" x14ac:dyDescent="0.2">
      <c r="A85" s="9">
        <v>1466</v>
      </c>
      <c r="B85" s="10">
        <v>44877</v>
      </c>
      <c r="C85" s="11">
        <v>0.72916666666666663</v>
      </c>
      <c r="D85" s="8" t="s">
        <v>56</v>
      </c>
      <c r="E85" s="8" t="s">
        <v>109</v>
      </c>
      <c r="F85" s="8" t="s">
        <v>161</v>
      </c>
      <c r="G85" s="8" t="s">
        <v>11</v>
      </c>
      <c r="H85" s="8" t="s">
        <v>12</v>
      </c>
      <c r="I85" s="12">
        <v>0</v>
      </c>
      <c r="J85" s="13">
        <f>VLOOKUP($H85,reisafstanden!$A$2:$D$50,4,FALSE)</f>
        <v>0</v>
      </c>
    </row>
    <row r="86" spans="1:10" x14ac:dyDescent="0.2">
      <c r="A86" s="9">
        <v>1679</v>
      </c>
      <c r="B86" s="10">
        <v>44877</v>
      </c>
      <c r="C86" s="11">
        <v>0.72916666666666663</v>
      </c>
      <c r="D86" s="8" t="s">
        <v>81</v>
      </c>
      <c r="E86" s="8" t="s">
        <v>162</v>
      </c>
      <c r="F86" s="8" t="s">
        <v>82</v>
      </c>
      <c r="G86" s="8" t="s">
        <v>110</v>
      </c>
      <c r="H86" s="8" t="s">
        <v>111</v>
      </c>
      <c r="I86" s="12">
        <v>5.2777777777777778E-2</v>
      </c>
      <c r="J86" s="13">
        <f>VLOOKUP($H86,reisafstanden!$A$2:$D$50,4,FALSE)</f>
        <v>95.7</v>
      </c>
    </row>
    <row r="87" spans="1:10" x14ac:dyDescent="0.2">
      <c r="B87" s="10">
        <v>44877</v>
      </c>
      <c r="C87" s="11">
        <v>0.72916666666666663</v>
      </c>
      <c r="D87" s="8" t="s">
        <v>256</v>
      </c>
      <c r="E87" s="8" t="s">
        <v>257</v>
      </c>
      <c r="F87" s="8" t="s">
        <v>262</v>
      </c>
      <c r="G87" s="8" t="s">
        <v>251</v>
      </c>
      <c r="H87" s="8" t="s">
        <v>252</v>
      </c>
      <c r="I87" s="14">
        <v>1.1805555555555555E-2</v>
      </c>
      <c r="J87" s="15">
        <v>14.5</v>
      </c>
    </row>
    <row r="88" spans="1:10" x14ac:dyDescent="0.2">
      <c r="A88" s="9">
        <v>21036</v>
      </c>
      <c r="B88" s="10">
        <v>44877</v>
      </c>
      <c r="C88" s="11">
        <v>0.76388888888888884</v>
      </c>
      <c r="D88" s="8" t="s">
        <v>35</v>
      </c>
      <c r="E88" s="8" t="s">
        <v>163</v>
      </c>
      <c r="F88" s="8" t="s">
        <v>36</v>
      </c>
      <c r="G88" s="8" t="s">
        <v>164</v>
      </c>
      <c r="H88" s="8" t="s">
        <v>165</v>
      </c>
      <c r="I88" s="12">
        <v>4.6527777777777779E-2</v>
      </c>
      <c r="J88" s="13">
        <f>VLOOKUP($H88,reisafstanden!$A$2:$D$50,4,FALSE)</f>
        <v>80.400000000000006</v>
      </c>
    </row>
    <row r="89" spans="1:10" x14ac:dyDescent="0.2">
      <c r="A89" s="9">
        <v>382</v>
      </c>
      <c r="B89" s="10">
        <v>44877</v>
      </c>
      <c r="C89" s="11">
        <v>0.79166666666666663</v>
      </c>
      <c r="D89" s="8" t="s">
        <v>20</v>
      </c>
      <c r="E89" s="8" t="s">
        <v>22</v>
      </c>
      <c r="F89" s="8" t="s">
        <v>156</v>
      </c>
      <c r="G89" s="8" t="s">
        <v>11</v>
      </c>
      <c r="H89" s="8" t="s">
        <v>12</v>
      </c>
      <c r="I89" s="12">
        <v>0</v>
      </c>
      <c r="J89" s="13">
        <f>VLOOKUP($H89,reisafstanden!$A$2:$D$50,4,FALSE)</f>
        <v>0</v>
      </c>
    </row>
    <row r="90" spans="1:10" x14ac:dyDescent="0.2">
      <c r="A90" s="9">
        <v>442</v>
      </c>
      <c r="B90" s="10">
        <v>44877</v>
      </c>
      <c r="C90" s="11">
        <v>0.79166666666666663</v>
      </c>
      <c r="D90" s="8" t="s">
        <v>20</v>
      </c>
      <c r="E90" s="8" t="s">
        <v>157</v>
      </c>
      <c r="F90" s="8" t="s">
        <v>26</v>
      </c>
      <c r="G90" s="8" t="s">
        <v>59</v>
      </c>
      <c r="H90" s="8" t="s">
        <v>60</v>
      </c>
      <c r="I90" s="12">
        <v>4.4444444444444446E-2</v>
      </c>
      <c r="J90" s="13">
        <f>VLOOKUP($H90,reisafstanden!$A$2:$D$50,4,FALSE)</f>
        <v>85</v>
      </c>
    </row>
    <row r="91" spans="1:10" x14ac:dyDescent="0.2">
      <c r="A91" s="9">
        <v>529</v>
      </c>
      <c r="B91" s="10">
        <v>44877</v>
      </c>
      <c r="C91" s="11">
        <v>0.8125</v>
      </c>
      <c r="D91" s="8" t="s">
        <v>99</v>
      </c>
      <c r="E91" s="8" t="s">
        <v>159</v>
      </c>
      <c r="F91" s="8" t="s">
        <v>101</v>
      </c>
      <c r="G91" s="8" t="s">
        <v>75</v>
      </c>
      <c r="H91" s="8" t="s">
        <v>76</v>
      </c>
      <c r="I91" s="12">
        <v>1.8055555555555557E-2</v>
      </c>
      <c r="J91" s="13">
        <f>VLOOKUP($H91,reisafstanden!$A$2:$D$50,4,FALSE)</f>
        <v>32.6</v>
      </c>
    </row>
    <row r="92" spans="1:10" x14ac:dyDescent="0.2">
      <c r="A92" s="9">
        <v>528</v>
      </c>
      <c r="B92" s="10">
        <v>44877</v>
      </c>
      <c r="C92" s="11">
        <v>0.875</v>
      </c>
      <c r="D92" s="8" t="s">
        <v>20</v>
      </c>
      <c r="E92" s="8" t="s">
        <v>158</v>
      </c>
      <c r="F92" s="8" t="s">
        <v>15</v>
      </c>
      <c r="G92" s="8" t="s">
        <v>75</v>
      </c>
      <c r="H92" s="8" t="s">
        <v>76</v>
      </c>
      <c r="I92" s="12">
        <v>1.8055555555555557E-2</v>
      </c>
      <c r="J92" s="13">
        <f>VLOOKUP($H92,reisafstanden!$A$2:$D$50,4,FALSE)</f>
        <v>32.6</v>
      </c>
    </row>
    <row r="93" spans="1:10" x14ac:dyDescent="0.2">
      <c r="A93" s="9">
        <v>1476</v>
      </c>
      <c r="B93" s="10">
        <v>44878</v>
      </c>
      <c r="C93" s="11">
        <v>0.63541666666666663</v>
      </c>
      <c r="D93" s="8" t="s">
        <v>72</v>
      </c>
      <c r="E93" s="8" t="s">
        <v>169</v>
      </c>
      <c r="F93" s="8" t="s">
        <v>74</v>
      </c>
      <c r="G93" s="8" t="s">
        <v>170</v>
      </c>
      <c r="H93" s="8" t="s">
        <v>171</v>
      </c>
      <c r="I93" s="12">
        <v>3.7499999999999999E-2</v>
      </c>
      <c r="J93" s="13">
        <f>VLOOKUP($H93,reisafstanden!$A$2:$D$50,4,FALSE)</f>
        <v>75.2</v>
      </c>
    </row>
    <row r="94" spans="1:10" x14ac:dyDescent="0.2">
      <c r="A94" s="9">
        <v>22638</v>
      </c>
      <c r="B94" s="10">
        <v>44884</v>
      </c>
      <c r="C94" s="11">
        <v>0.58333333333333337</v>
      </c>
      <c r="D94" s="8" t="s">
        <v>38</v>
      </c>
      <c r="E94" s="8" t="s">
        <v>40</v>
      </c>
      <c r="F94" s="8" t="s">
        <v>39</v>
      </c>
      <c r="G94" s="8" t="s">
        <v>11</v>
      </c>
      <c r="H94" s="8" t="s">
        <v>12</v>
      </c>
      <c r="I94" s="12">
        <v>0</v>
      </c>
      <c r="J94" s="13">
        <f>VLOOKUP($H94,reisafstanden!$A$2:$D$50,4,FALSE)</f>
        <v>0</v>
      </c>
    </row>
    <row r="95" spans="1:10" x14ac:dyDescent="0.2">
      <c r="A95" s="9">
        <v>20386</v>
      </c>
      <c r="B95" s="10">
        <v>44884</v>
      </c>
      <c r="C95" s="11">
        <v>0.61458333333333337</v>
      </c>
      <c r="D95" s="8" t="s">
        <v>35</v>
      </c>
      <c r="E95" s="8" t="s">
        <v>36</v>
      </c>
      <c r="F95" s="8" t="s">
        <v>179</v>
      </c>
      <c r="G95" s="8" t="s">
        <v>11</v>
      </c>
      <c r="H95" s="8" t="s">
        <v>12</v>
      </c>
      <c r="I95" s="12">
        <v>0</v>
      </c>
      <c r="J95" s="13">
        <f>VLOOKUP($H95,reisafstanden!$A$2:$D$50,4,FALSE)</f>
        <v>0</v>
      </c>
    </row>
    <row r="96" spans="1:10" x14ac:dyDescent="0.2">
      <c r="A96" s="9">
        <v>22925</v>
      </c>
      <c r="B96" s="10">
        <v>44884</v>
      </c>
      <c r="C96" s="11">
        <v>0.625</v>
      </c>
      <c r="D96" s="8" t="s">
        <v>38</v>
      </c>
      <c r="E96" s="8" t="s">
        <v>180</v>
      </c>
      <c r="F96" s="8" t="s">
        <v>95</v>
      </c>
      <c r="G96" s="8" t="s">
        <v>181</v>
      </c>
      <c r="H96" s="8" t="s">
        <v>182</v>
      </c>
      <c r="I96" s="12">
        <v>2.9166666666666664E-2</v>
      </c>
      <c r="J96" s="13">
        <f>VLOOKUP($H96,reisafstanden!$A$2:$D$50,4,FALSE)</f>
        <v>49.8</v>
      </c>
    </row>
    <row r="97" spans="1:10" x14ac:dyDescent="0.2">
      <c r="B97" s="10">
        <v>44884</v>
      </c>
      <c r="C97" s="11">
        <v>0.625</v>
      </c>
      <c r="D97" s="8" t="s">
        <v>256</v>
      </c>
      <c r="E97" s="8" t="s">
        <v>263</v>
      </c>
      <c r="F97" s="8" t="s">
        <v>257</v>
      </c>
      <c r="G97" s="8" t="s">
        <v>104</v>
      </c>
      <c r="H97" s="8" t="s">
        <v>105</v>
      </c>
      <c r="I97" s="14">
        <v>4.9999999999999996E-2</v>
      </c>
      <c r="J97" s="15">
        <v>16</v>
      </c>
    </row>
    <row r="98" spans="1:10" x14ac:dyDescent="0.2">
      <c r="A98" s="9">
        <v>1692</v>
      </c>
      <c r="B98" s="10">
        <v>44884</v>
      </c>
      <c r="C98" s="11">
        <v>0.64583333333333337</v>
      </c>
      <c r="D98" s="8" t="s">
        <v>81</v>
      </c>
      <c r="E98" s="8" t="s">
        <v>82</v>
      </c>
      <c r="F98" s="8" t="s">
        <v>177</v>
      </c>
      <c r="G98" s="8" t="s">
        <v>11</v>
      </c>
      <c r="H98" s="8" t="s">
        <v>12</v>
      </c>
      <c r="I98" s="12">
        <v>0</v>
      </c>
      <c r="J98" s="13">
        <f>VLOOKUP($H98,reisafstanden!$A$2:$D$50,4,FALSE)</f>
        <v>0</v>
      </c>
    </row>
    <row r="99" spans="1:10" x14ac:dyDescent="0.2">
      <c r="A99" s="9">
        <v>23360</v>
      </c>
      <c r="B99" s="10">
        <v>44884</v>
      </c>
      <c r="C99" s="11">
        <v>0.66666666666666663</v>
      </c>
      <c r="D99" s="8" t="s">
        <v>43</v>
      </c>
      <c r="E99" s="8" t="s">
        <v>48</v>
      </c>
      <c r="F99" s="8" t="s">
        <v>49</v>
      </c>
      <c r="G99" s="8" t="s">
        <v>50</v>
      </c>
      <c r="H99" s="8" t="s">
        <v>51</v>
      </c>
      <c r="I99" s="12">
        <v>2.2916666666666669E-2</v>
      </c>
      <c r="J99" s="13">
        <f>VLOOKUP($H99,reisafstanden!$A$2:$D$50,4,FALSE)</f>
        <v>44.5</v>
      </c>
    </row>
    <row r="100" spans="1:10" x14ac:dyDescent="0.2">
      <c r="A100" s="9">
        <v>23269</v>
      </c>
      <c r="B100" s="10">
        <v>44884</v>
      </c>
      <c r="C100" s="11">
        <v>0.67708333333333337</v>
      </c>
      <c r="D100" s="8" t="s">
        <v>43</v>
      </c>
      <c r="E100" s="8" t="s">
        <v>44</v>
      </c>
      <c r="F100" s="8" t="s">
        <v>45</v>
      </c>
      <c r="G100" s="8" t="s">
        <v>46</v>
      </c>
      <c r="H100" s="8" t="s">
        <v>47</v>
      </c>
      <c r="I100" s="12">
        <v>2.9861111111111113E-2</v>
      </c>
      <c r="J100" s="13">
        <f>VLOOKUP($H100,reisafstanden!$A$2:$D$50,4,FALSE)</f>
        <v>55.8</v>
      </c>
    </row>
    <row r="101" spans="1:10" x14ac:dyDescent="0.2">
      <c r="A101" s="9">
        <v>21750</v>
      </c>
      <c r="B101" s="10">
        <v>44884</v>
      </c>
      <c r="C101" s="11">
        <v>0.69791666666666663</v>
      </c>
      <c r="D101" s="8" t="s">
        <v>32</v>
      </c>
      <c r="E101" s="8" t="s">
        <v>33</v>
      </c>
      <c r="F101" s="8" t="s">
        <v>34</v>
      </c>
      <c r="G101" s="8" t="s">
        <v>11</v>
      </c>
      <c r="H101" s="8" t="s">
        <v>12</v>
      </c>
      <c r="I101" s="12">
        <v>0</v>
      </c>
      <c r="J101" s="13">
        <f>VLOOKUP($H101,reisafstanden!$A$2:$D$50,4,FALSE)</f>
        <v>0</v>
      </c>
    </row>
    <row r="102" spans="1:10" x14ac:dyDescent="0.2">
      <c r="A102" s="9">
        <v>1477</v>
      </c>
      <c r="B102" s="10">
        <v>44884</v>
      </c>
      <c r="C102" s="11">
        <v>0.71527777777777779</v>
      </c>
      <c r="D102" s="8" t="s">
        <v>18</v>
      </c>
      <c r="E102" s="8" t="s">
        <v>176</v>
      </c>
      <c r="F102" s="8" t="s">
        <v>9</v>
      </c>
      <c r="G102" s="8" t="s">
        <v>110</v>
      </c>
      <c r="H102" s="8" t="s">
        <v>111</v>
      </c>
      <c r="I102" s="12">
        <v>5.2777777777777778E-2</v>
      </c>
      <c r="J102" s="13">
        <f>VLOOKUP($H102,reisafstanden!$A$2:$D$50,4,FALSE)</f>
        <v>95.7</v>
      </c>
    </row>
    <row r="103" spans="1:10" x14ac:dyDescent="0.2">
      <c r="A103" s="9">
        <v>513</v>
      </c>
      <c r="B103" s="10">
        <v>44884</v>
      </c>
      <c r="C103" s="11">
        <v>0.73958333333333337</v>
      </c>
      <c r="D103" s="8" t="s">
        <v>20</v>
      </c>
      <c r="E103" s="8" t="s">
        <v>26</v>
      </c>
      <c r="F103" s="8" t="s">
        <v>173</v>
      </c>
      <c r="G103" s="8" t="s">
        <v>11</v>
      </c>
      <c r="H103" s="8" t="s">
        <v>12</v>
      </c>
      <c r="I103" s="12">
        <v>0</v>
      </c>
      <c r="J103" s="13">
        <f>VLOOKUP($H103,reisafstanden!$A$2:$D$50,4,FALSE)</f>
        <v>0</v>
      </c>
    </row>
    <row r="104" spans="1:10" x14ac:dyDescent="0.2">
      <c r="A104" s="9">
        <v>1478</v>
      </c>
      <c r="B104" s="10">
        <v>44884</v>
      </c>
      <c r="C104" s="11">
        <v>0.77083333333333337</v>
      </c>
      <c r="D104" s="8" t="s">
        <v>56</v>
      </c>
      <c r="E104" s="8" t="s">
        <v>108</v>
      </c>
      <c r="F104" s="8" t="s">
        <v>109</v>
      </c>
      <c r="G104" s="8" t="s">
        <v>110</v>
      </c>
      <c r="H104" s="8" t="s">
        <v>111</v>
      </c>
      <c r="I104" s="12">
        <v>5.2777777777777778E-2</v>
      </c>
      <c r="J104" s="13">
        <f>VLOOKUP($H104,reisafstanden!$A$2:$D$50,4,FALSE)</f>
        <v>95.7</v>
      </c>
    </row>
    <row r="105" spans="1:10" x14ac:dyDescent="0.2">
      <c r="A105" s="9">
        <v>2203</v>
      </c>
      <c r="B105" s="10">
        <v>44884</v>
      </c>
      <c r="C105" s="11">
        <v>0.78125</v>
      </c>
      <c r="D105" s="8" t="s">
        <v>56</v>
      </c>
      <c r="E105" s="8" t="s">
        <v>58</v>
      </c>
      <c r="F105" s="8" t="s">
        <v>178</v>
      </c>
      <c r="G105" s="8" t="s">
        <v>11</v>
      </c>
      <c r="H105" s="8" t="s">
        <v>12</v>
      </c>
      <c r="I105" s="12">
        <v>0</v>
      </c>
      <c r="J105" s="13">
        <f>VLOOKUP($H105,reisafstanden!$A$2:$D$50,4,FALSE)</f>
        <v>0</v>
      </c>
    </row>
    <row r="106" spans="1:10" x14ac:dyDescent="0.2">
      <c r="A106" s="9">
        <v>475</v>
      </c>
      <c r="B106" s="10">
        <v>44884</v>
      </c>
      <c r="C106" s="11">
        <v>0.79166666666666663</v>
      </c>
      <c r="D106" s="8" t="s">
        <v>20</v>
      </c>
      <c r="E106" s="8" t="s">
        <v>172</v>
      </c>
      <c r="F106" s="8" t="s">
        <v>22</v>
      </c>
      <c r="G106" s="8" t="s">
        <v>23</v>
      </c>
      <c r="H106" s="8" t="s">
        <v>24</v>
      </c>
      <c r="I106" s="12">
        <v>2.4305555555555556E-2</v>
      </c>
      <c r="J106" s="13">
        <f>VLOOKUP($H106,reisafstanden!$A$2:$D$50,4,FALSE)</f>
        <v>40.799999999999997</v>
      </c>
    </row>
    <row r="107" spans="1:10" x14ac:dyDescent="0.2">
      <c r="A107" s="9">
        <v>575</v>
      </c>
      <c r="B107" s="10">
        <v>44884</v>
      </c>
      <c r="C107" s="11">
        <v>0.82638888888888884</v>
      </c>
      <c r="D107" s="8" t="s">
        <v>99</v>
      </c>
      <c r="E107" s="8" t="s">
        <v>175</v>
      </c>
      <c r="F107" s="8" t="s">
        <v>101</v>
      </c>
      <c r="G107" s="8" t="s">
        <v>110</v>
      </c>
      <c r="H107" s="8" t="s">
        <v>111</v>
      </c>
      <c r="I107" s="12">
        <v>5.2777777777777778E-2</v>
      </c>
      <c r="J107" s="13">
        <f>VLOOKUP($H107,reisafstanden!$A$2:$D$50,4,FALSE)</f>
        <v>95.7</v>
      </c>
    </row>
    <row r="108" spans="1:10" x14ac:dyDescent="0.2">
      <c r="A108" s="9">
        <v>574</v>
      </c>
      <c r="B108" s="10">
        <v>44884</v>
      </c>
      <c r="C108" s="11">
        <v>0.88194444444444453</v>
      </c>
      <c r="D108" s="8" t="s">
        <v>20</v>
      </c>
      <c r="E108" s="8" t="s">
        <v>174</v>
      </c>
      <c r="F108" s="8" t="s">
        <v>15</v>
      </c>
      <c r="G108" s="8" t="s">
        <v>110</v>
      </c>
      <c r="H108" s="8" t="s">
        <v>111</v>
      </c>
      <c r="I108" s="12">
        <v>5.2777777777777778E-2</v>
      </c>
      <c r="J108" s="13">
        <f>VLOOKUP($H108,reisafstanden!$A$2:$D$50,4,FALSE)</f>
        <v>95.7</v>
      </c>
    </row>
    <row r="109" spans="1:10" x14ac:dyDescent="0.2">
      <c r="A109" s="9">
        <v>1493</v>
      </c>
      <c r="B109" s="10">
        <v>44885</v>
      </c>
      <c r="C109" s="11">
        <v>0.75</v>
      </c>
      <c r="D109" s="8" t="s">
        <v>72</v>
      </c>
      <c r="E109" s="8" t="s">
        <v>74</v>
      </c>
      <c r="F109" s="8" t="s">
        <v>183</v>
      </c>
      <c r="G109" s="8" t="s">
        <v>11</v>
      </c>
      <c r="H109" s="8" t="s">
        <v>12</v>
      </c>
      <c r="I109" s="12">
        <v>0</v>
      </c>
      <c r="J109" s="13">
        <f>VLOOKUP($H109,reisafstanden!$A$2:$D$50,4,FALSE)</f>
        <v>0</v>
      </c>
    </row>
    <row r="110" spans="1:10" x14ac:dyDescent="0.2">
      <c r="A110" s="9">
        <v>2444</v>
      </c>
      <c r="B110" s="10">
        <v>44885</v>
      </c>
      <c r="C110" s="11">
        <v>0.80208333333333337</v>
      </c>
      <c r="D110" s="8" t="s">
        <v>77</v>
      </c>
      <c r="E110" s="8" t="s">
        <v>78</v>
      </c>
      <c r="F110" s="8" t="s">
        <v>184</v>
      </c>
      <c r="G110" s="8" t="s">
        <v>11</v>
      </c>
      <c r="H110" s="8" t="s">
        <v>12</v>
      </c>
      <c r="I110" s="12">
        <v>0</v>
      </c>
      <c r="J110" s="13">
        <f>VLOOKUP($H110,reisafstanden!$A$2:$D$50,4,FALSE)</f>
        <v>0</v>
      </c>
    </row>
    <row r="111" spans="1:10" x14ac:dyDescent="0.2">
      <c r="A111" s="9">
        <v>22727</v>
      </c>
      <c r="B111" s="10">
        <v>44891</v>
      </c>
      <c r="C111" s="11">
        <v>0.60416666666666663</v>
      </c>
      <c r="D111" s="8" t="s">
        <v>38</v>
      </c>
      <c r="E111" s="8" t="s">
        <v>69</v>
      </c>
      <c r="F111" s="8" t="s">
        <v>40</v>
      </c>
      <c r="G111" s="8" t="s">
        <v>70</v>
      </c>
      <c r="H111" s="8" t="s">
        <v>71</v>
      </c>
      <c r="I111" s="12">
        <v>1.4583333333333332E-2</v>
      </c>
      <c r="J111" s="13">
        <f>VLOOKUP($H111,reisafstanden!$A$2:$D$50,4,FALSE)</f>
        <v>25</v>
      </c>
    </row>
    <row r="112" spans="1:10" x14ac:dyDescent="0.2">
      <c r="B112" s="10">
        <v>44891</v>
      </c>
      <c r="C112" s="11">
        <v>0.72916666666666663</v>
      </c>
      <c r="D112" s="8" t="s">
        <v>256</v>
      </c>
      <c r="E112" s="8" t="s">
        <v>257</v>
      </c>
      <c r="F112" s="8" t="s">
        <v>264</v>
      </c>
      <c r="G112" s="8" t="s">
        <v>251</v>
      </c>
      <c r="H112" s="8" t="s">
        <v>252</v>
      </c>
      <c r="I112" s="14">
        <v>1.1805555555555555E-2</v>
      </c>
      <c r="J112" s="15">
        <v>14.5</v>
      </c>
    </row>
    <row r="113" spans="1:10" x14ac:dyDescent="0.2">
      <c r="A113" s="9">
        <v>23361</v>
      </c>
      <c r="B113" s="10">
        <v>44891</v>
      </c>
      <c r="C113" s="11">
        <v>0.75</v>
      </c>
      <c r="D113" s="8" t="s">
        <v>43</v>
      </c>
      <c r="E113" s="8" t="s">
        <v>49</v>
      </c>
      <c r="F113" s="8" t="s">
        <v>44</v>
      </c>
      <c r="G113" s="8" t="s">
        <v>11</v>
      </c>
      <c r="H113" s="8" t="s">
        <v>12</v>
      </c>
      <c r="I113" s="12">
        <v>0</v>
      </c>
      <c r="J113" s="13">
        <f>VLOOKUP($H113,reisafstanden!$A$2:$D$50,4,FALSE)</f>
        <v>0</v>
      </c>
    </row>
    <row r="114" spans="1:10" x14ac:dyDescent="0.2">
      <c r="A114" s="9">
        <v>573</v>
      </c>
      <c r="B114" s="10">
        <v>44891</v>
      </c>
      <c r="C114" s="11">
        <v>0.75694444444444453</v>
      </c>
      <c r="D114" s="8" t="s">
        <v>56</v>
      </c>
      <c r="E114" s="8" t="s">
        <v>185</v>
      </c>
      <c r="F114" s="8" t="s">
        <v>58</v>
      </c>
      <c r="G114" s="8" t="s">
        <v>186</v>
      </c>
      <c r="H114" s="8" t="s">
        <v>187</v>
      </c>
      <c r="I114" s="12">
        <v>6.0416666666666667E-2</v>
      </c>
      <c r="J114" s="13">
        <f>VLOOKUP($H114,reisafstanden!$A$2:$D$50,4,FALSE)</f>
        <v>112</v>
      </c>
    </row>
    <row r="115" spans="1:10" x14ac:dyDescent="0.2">
      <c r="A115" s="9">
        <v>21654</v>
      </c>
      <c r="B115" s="10">
        <v>44891</v>
      </c>
      <c r="C115" s="11">
        <v>0.76041666666666663</v>
      </c>
      <c r="D115" s="8" t="s">
        <v>32</v>
      </c>
      <c r="E115" s="8" t="s">
        <v>65</v>
      </c>
      <c r="F115" s="8" t="s">
        <v>33</v>
      </c>
      <c r="G115" s="8" t="s">
        <v>66</v>
      </c>
      <c r="H115" s="8" t="s">
        <v>67</v>
      </c>
      <c r="I115" s="12">
        <v>1.2499999999999999E-2</v>
      </c>
      <c r="J115" s="13">
        <f>VLOOKUP($H115,reisafstanden!$A$2:$D$50,4,FALSE)</f>
        <v>18.899999999999999</v>
      </c>
    </row>
    <row r="116" spans="1:10" x14ac:dyDescent="0.2">
      <c r="A116" s="9">
        <v>21723</v>
      </c>
      <c r="B116" s="10">
        <v>44891</v>
      </c>
      <c r="C116" s="11">
        <v>0.78125</v>
      </c>
      <c r="D116" s="8" t="s">
        <v>35</v>
      </c>
      <c r="E116" s="8" t="s">
        <v>36</v>
      </c>
      <c r="F116" s="8" t="s">
        <v>191</v>
      </c>
      <c r="G116" s="8" t="s">
        <v>11</v>
      </c>
      <c r="H116" s="8" t="s">
        <v>12</v>
      </c>
      <c r="I116" s="12">
        <v>0</v>
      </c>
      <c r="J116" s="13">
        <f>VLOOKUP($H116,reisafstanden!$A$2:$D$50,4,FALSE)</f>
        <v>0</v>
      </c>
    </row>
    <row r="117" spans="1:10" x14ac:dyDescent="0.2">
      <c r="A117" s="9">
        <v>2645</v>
      </c>
      <c r="B117" s="10">
        <v>44891</v>
      </c>
      <c r="C117" s="11">
        <v>0.79166666666666663</v>
      </c>
      <c r="D117" s="8" t="s">
        <v>107</v>
      </c>
      <c r="E117" s="8" t="s">
        <v>190</v>
      </c>
      <c r="F117" s="8" t="s">
        <v>109</v>
      </c>
      <c r="G117" s="8" t="s">
        <v>23</v>
      </c>
      <c r="H117" s="8" t="s">
        <v>24</v>
      </c>
      <c r="I117" s="12">
        <v>2.4305555555555556E-2</v>
      </c>
      <c r="J117" s="13">
        <f>VLOOKUP($H117,reisafstanden!$A$2:$D$50,4,FALSE)</f>
        <v>40.799999999999997</v>
      </c>
    </row>
    <row r="118" spans="1:10" x14ac:dyDescent="0.2">
      <c r="A118" s="9">
        <v>2564</v>
      </c>
      <c r="B118" s="10">
        <v>44891</v>
      </c>
      <c r="C118" s="11">
        <v>0.8125</v>
      </c>
      <c r="D118" s="8" t="s">
        <v>20</v>
      </c>
      <c r="E118" s="8" t="s">
        <v>26</v>
      </c>
      <c r="F118" s="8" t="s">
        <v>189</v>
      </c>
      <c r="G118" s="8" t="s">
        <v>11</v>
      </c>
      <c r="H118" s="8" t="s">
        <v>12</v>
      </c>
      <c r="I118" s="12">
        <v>0</v>
      </c>
      <c r="J118" s="13">
        <f>VLOOKUP($H118,reisafstanden!$A$2:$D$50,4,FALSE)</f>
        <v>0</v>
      </c>
    </row>
    <row r="119" spans="1:10" x14ac:dyDescent="0.2">
      <c r="A119" s="9">
        <v>2548</v>
      </c>
      <c r="B119" s="10">
        <v>44891</v>
      </c>
      <c r="C119" s="11">
        <v>0.85416666666666663</v>
      </c>
      <c r="D119" s="8" t="s">
        <v>20</v>
      </c>
      <c r="E119" s="8" t="s">
        <v>22</v>
      </c>
      <c r="F119" s="8" t="s">
        <v>188</v>
      </c>
      <c r="G119" s="8" t="s">
        <v>11</v>
      </c>
      <c r="H119" s="8" t="s">
        <v>12</v>
      </c>
      <c r="I119" s="12">
        <v>0</v>
      </c>
      <c r="J119" s="13">
        <f>VLOOKUP($H119,reisafstanden!$A$2:$D$50,4,FALSE)</f>
        <v>0</v>
      </c>
    </row>
    <row r="120" spans="1:10" x14ac:dyDescent="0.2">
      <c r="A120" s="9">
        <v>2448</v>
      </c>
      <c r="B120" s="10">
        <v>44892</v>
      </c>
      <c r="C120" s="11">
        <v>0.58333333333333337</v>
      </c>
      <c r="D120" s="8" t="s">
        <v>77</v>
      </c>
      <c r="E120" s="8" t="s">
        <v>193</v>
      </c>
      <c r="F120" s="8" t="s">
        <v>78</v>
      </c>
      <c r="G120" s="8" t="s">
        <v>16</v>
      </c>
      <c r="H120" s="8" t="s">
        <v>17</v>
      </c>
      <c r="I120" s="12">
        <v>4.8611111111111112E-2</v>
      </c>
      <c r="J120" s="13">
        <f>VLOOKUP($H120,reisafstanden!$A$2:$D$50,4,FALSE)</f>
        <v>86.2</v>
      </c>
    </row>
    <row r="121" spans="1:10" x14ac:dyDescent="0.2">
      <c r="A121" s="9">
        <v>1507</v>
      </c>
      <c r="B121" s="10">
        <v>44892</v>
      </c>
      <c r="C121" s="11">
        <v>0.71875</v>
      </c>
      <c r="D121" s="8" t="s">
        <v>72</v>
      </c>
      <c r="E121" s="8" t="s">
        <v>192</v>
      </c>
      <c r="F121" s="8" t="s">
        <v>74</v>
      </c>
      <c r="G121" s="8" t="s">
        <v>53</v>
      </c>
      <c r="H121" s="8" t="s">
        <v>54</v>
      </c>
      <c r="I121" s="12">
        <v>4.9305555555555554E-2</v>
      </c>
      <c r="J121" s="13">
        <f>VLOOKUP($H121,reisafstanden!$A$2:$D$50,4,FALSE)</f>
        <v>91.2</v>
      </c>
    </row>
    <row r="122" spans="1:10" x14ac:dyDescent="0.2">
      <c r="A122" s="9">
        <v>22915</v>
      </c>
      <c r="B122" s="10">
        <v>44892</v>
      </c>
      <c r="C122" s="11">
        <v>0.75</v>
      </c>
      <c r="D122" s="8" t="s">
        <v>38</v>
      </c>
      <c r="E122" s="8" t="s">
        <v>95</v>
      </c>
      <c r="F122" s="8" t="s">
        <v>194</v>
      </c>
      <c r="G122" s="8" t="s">
        <v>11</v>
      </c>
      <c r="H122" s="8" t="s">
        <v>12</v>
      </c>
      <c r="I122" s="12">
        <v>0</v>
      </c>
      <c r="J122" s="13">
        <f>VLOOKUP($H122,reisafstanden!$A$2:$D$50,4,FALSE)</f>
        <v>0</v>
      </c>
    </row>
    <row r="123" spans="1:10" x14ac:dyDescent="0.2">
      <c r="A123" s="9">
        <v>21249</v>
      </c>
      <c r="B123" s="10">
        <v>44892</v>
      </c>
      <c r="C123" s="11">
        <v>0.78125</v>
      </c>
      <c r="D123" s="8" t="s">
        <v>43</v>
      </c>
      <c r="E123" s="8" t="s">
        <v>45</v>
      </c>
      <c r="F123" s="8" t="s">
        <v>68</v>
      </c>
      <c r="G123" s="8" t="s">
        <v>11</v>
      </c>
      <c r="H123" s="8" t="s">
        <v>12</v>
      </c>
      <c r="I123" s="12">
        <v>0</v>
      </c>
      <c r="J123" s="13">
        <f>VLOOKUP($H123,reisafstanden!$A$2:$D$50,4,FALSE)</f>
        <v>0</v>
      </c>
    </row>
    <row r="124" spans="1:10" x14ac:dyDescent="0.2">
      <c r="A124" s="9">
        <v>23370</v>
      </c>
      <c r="B124" s="10">
        <v>44898</v>
      </c>
      <c r="C124" s="11">
        <v>0.58333333333333337</v>
      </c>
      <c r="D124" s="8" t="s">
        <v>43</v>
      </c>
      <c r="E124" s="8" t="s">
        <v>49</v>
      </c>
      <c r="F124" s="8" t="s">
        <v>89</v>
      </c>
      <c r="G124" s="8" t="s">
        <v>11</v>
      </c>
      <c r="H124" s="8" t="s">
        <v>12</v>
      </c>
      <c r="I124" s="12">
        <v>0</v>
      </c>
      <c r="J124" s="13">
        <f>VLOOKUP($H124,reisafstanden!$A$2:$D$50,4,FALSE)</f>
        <v>0</v>
      </c>
    </row>
    <row r="125" spans="1:10" x14ac:dyDescent="0.2">
      <c r="A125" s="9">
        <v>22764</v>
      </c>
      <c r="B125" s="10">
        <v>44898</v>
      </c>
      <c r="C125" s="11">
        <v>0.59375</v>
      </c>
      <c r="D125" s="8" t="s">
        <v>38</v>
      </c>
      <c r="E125" s="8" t="s">
        <v>85</v>
      </c>
      <c r="F125" s="8" t="s">
        <v>40</v>
      </c>
      <c r="G125" s="8" t="s">
        <v>202</v>
      </c>
      <c r="H125" s="8" t="s">
        <v>203</v>
      </c>
      <c r="I125" s="12">
        <v>5.8333333333333327E-2</v>
      </c>
      <c r="J125" s="13">
        <f>VLOOKUP($H125,reisafstanden!$A$2:$D$50,4,FALSE)</f>
        <v>96.9</v>
      </c>
    </row>
    <row r="126" spans="1:10" x14ac:dyDescent="0.2">
      <c r="A126" s="9">
        <v>21426</v>
      </c>
      <c r="B126" s="10">
        <v>44898</v>
      </c>
      <c r="C126" s="11">
        <v>0.61111111111111105</v>
      </c>
      <c r="D126" s="8" t="s">
        <v>43</v>
      </c>
      <c r="E126" s="8" t="s">
        <v>45</v>
      </c>
      <c r="F126" s="8" t="s">
        <v>153</v>
      </c>
      <c r="G126" s="8" t="s">
        <v>11</v>
      </c>
      <c r="H126" s="8" t="s">
        <v>12</v>
      </c>
      <c r="I126" s="12">
        <v>0</v>
      </c>
      <c r="J126" s="13">
        <f>VLOOKUP($H126,reisafstanden!$A$2:$D$50,4,FALSE)</f>
        <v>0</v>
      </c>
    </row>
    <row r="127" spans="1:10" x14ac:dyDescent="0.2">
      <c r="A127" s="9">
        <v>21071</v>
      </c>
      <c r="B127" s="10">
        <v>44898</v>
      </c>
      <c r="C127" s="11">
        <v>0.61458333333333337</v>
      </c>
      <c r="D127" s="8" t="s">
        <v>32</v>
      </c>
      <c r="E127" s="8" t="s">
        <v>84</v>
      </c>
      <c r="F127" s="8" t="s">
        <v>33</v>
      </c>
      <c r="G127" s="8" t="s">
        <v>201</v>
      </c>
      <c r="H127" s="8" t="s">
        <v>122</v>
      </c>
      <c r="I127" s="12">
        <v>2.9861111111111113E-2</v>
      </c>
      <c r="J127" s="13">
        <f>VLOOKUP($H127,reisafstanden!$A$2:$D$50,4,FALSE)</f>
        <v>46.6</v>
      </c>
    </row>
    <row r="128" spans="1:10" x14ac:dyDescent="0.2">
      <c r="B128" s="10">
        <v>44898</v>
      </c>
      <c r="C128" s="11">
        <v>0.63541666666666663</v>
      </c>
      <c r="D128" s="8" t="s">
        <v>256</v>
      </c>
      <c r="E128" s="8" t="s">
        <v>265</v>
      </c>
      <c r="F128" s="8" t="s">
        <v>257</v>
      </c>
      <c r="G128" s="8" t="s">
        <v>170</v>
      </c>
      <c r="H128" s="8" t="s">
        <v>171</v>
      </c>
      <c r="I128" s="14">
        <v>3.7499999999999999E-2</v>
      </c>
      <c r="J128" s="15">
        <v>75.2</v>
      </c>
    </row>
    <row r="129" spans="1:10" x14ac:dyDescent="0.2">
      <c r="A129" s="9">
        <v>1700</v>
      </c>
      <c r="B129" s="10">
        <v>44898</v>
      </c>
      <c r="C129" s="11">
        <v>0.63888888888888895</v>
      </c>
      <c r="D129" s="8" t="s">
        <v>81</v>
      </c>
      <c r="E129" s="8" t="s">
        <v>82</v>
      </c>
      <c r="F129" s="8" t="s">
        <v>200</v>
      </c>
      <c r="G129" s="8" t="s">
        <v>11</v>
      </c>
      <c r="H129" s="8" t="s">
        <v>12</v>
      </c>
      <c r="I129" s="12">
        <v>0</v>
      </c>
      <c r="J129" s="13">
        <f>VLOOKUP($H129,reisafstanden!$A$2:$D$50,4,FALSE)</f>
        <v>0</v>
      </c>
    </row>
    <row r="130" spans="1:10" x14ac:dyDescent="0.2">
      <c r="A130" s="9">
        <v>626</v>
      </c>
      <c r="B130" s="10">
        <v>44898</v>
      </c>
      <c r="C130" s="11">
        <v>0.68402777777777779</v>
      </c>
      <c r="D130" s="8" t="s">
        <v>56</v>
      </c>
      <c r="E130" s="8" t="s">
        <v>58</v>
      </c>
      <c r="F130" s="8" t="s">
        <v>197</v>
      </c>
      <c r="G130" s="8" t="s">
        <v>11</v>
      </c>
      <c r="H130" s="8" t="s">
        <v>12</v>
      </c>
      <c r="I130" s="12">
        <v>0</v>
      </c>
      <c r="J130" s="13">
        <f>VLOOKUP($H130,reisafstanden!$A$2:$D$50,4,FALSE)</f>
        <v>0</v>
      </c>
    </row>
    <row r="131" spans="1:10" x14ac:dyDescent="0.2">
      <c r="A131" s="9">
        <v>629</v>
      </c>
      <c r="B131" s="10">
        <v>44898</v>
      </c>
      <c r="C131" s="11">
        <v>0.71875</v>
      </c>
      <c r="D131" s="8" t="s">
        <v>20</v>
      </c>
      <c r="E131" s="8" t="s">
        <v>198</v>
      </c>
      <c r="F131" s="8" t="s">
        <v>22</v>
      </c>
      <c r="G131" s="8" t="s">
        <v>75</v>
      </c>
      <c r="H131" s="8" t="s">
        <v>76</v>
      </c>
      <c r="I131" s="12">
        <v>1.8055555555555557E-2</v>
      </c>
      <c r="J131" s="13">
        <f>VLOOKUP($H131,reisafstanden!$A$2:$D$50,4,FALSE)</f>
        <v>32.6</v>
      </c>
    </row>
    <row r="132" spans="1:10" x14ac:dyDescent="0.2">
      <c r="A132" s="9">
        <v>1494</v>
      </c>
      <c r="B132" s="10">
        <v>44898</v>
      </c>
      <c r="C132" s="11">
        <v>0.73263888888888884</v>
      </c>
      <c r="D132" s="8" t="s">
        <v>18</v>
      </c>
      <c r="E132" s="8" t="s">
        <v>9</v>
      </c>
      <c r="F132" s="8" t="s">
        <v>52</v>
      </c>
      <c r="G132" s="8" t="s">
        <v>11</v>
      </c>
      <c r="H132" s="8" t="s">
        <v>12</v>
      </c>
      <c r="I132" s="12">
        <v>0</v>
      </c>
      <c r="J132" s="13">
        <f>VLOOKUP($H132,reisafstanden!$A$2:$D$50,4,FALSE)</f>
        <v>0</v>
      </c>
    </row>
    <row r="133" spans="1:10" x14ac:dyDescent="0.2">
      <c r="A133" s="9">
        <v>1495</v>
      </c>
      <c r="B133" s="10">
        <v>44898</v>
      </c>
      <c r="C133" s="11">
        <v>0.77777777777777779</v>
      </c>
      <c r="D133" s="8" t="s">
        <v>56</v>
      </c>
      <c r="E133" s="8" t="s">
        <v>109</v>
      </c>
      <c r="F133" s="8" t="s">
        <v>199</v>
      </c>
      <c r="G133" s="8" t="s">
        <v>11</v>
      </c>
      <c r="H133" s="8" t="s">
        <v>12</v>
      </c>
      <c r="I133" s="12">
        <v>0</v>
      </c>
      <c r="J133" s="13">
        <f>VLOOKUP($H133,reisafstanden!$A$2:$D$50,4,FALSE)</f>
        <v>0</v>
      </c>
    </row>
    <row r="134" spans="1:10" x14ac:dyDescent="0.2">
      <c r="A134" s="9">
        <v>617</v>
      </c>
      <c r="B134" s="10">
        <v>44898</v>
      </c>
      <c r="C134" s="11">
        <v>0.84375</v>
      </c>
      <c r="D134" s="8" t="s">
        <v>99</v>
      </c>
      <c r="E134" s="8" t="s">
        <v>101</v>
      </c>
      <c r="F134" s="8" t="s">
        <v>196</v>
      </c>
      <c r="G134" s="8" t="s">
        <v>11</v>
      </c>
      <c r="H134" s="8" t="s">
        <v>12</v>
      </c>
      <c r="I134" s="12">
        <v>0</v>
      </c>
      <c r="J134" s="13">
        <f>VLOOKUP($H134,reisafstanden!$A$2:$D$50,4,FALSE)</f>
        <v>0</v>
      </c>
    </row>
    <row r="135" spans="1:10" x14ac:dyDescent="0.2">
      <c r="A135" s="9">
        <v>616</v>
      </c>
      <c r="B135" s="10">
        <v>44898</v>
      </c>
      <c r="C135" s="11">
        <v>0.89583333333333337</v>
      </c>
      <c r="D135" s="8" t="s">
        <v>20</v>
      </c>
      <c r="E135" s="8" t="s">
        <v>15</v>
      </c>
      <c r="F135" s="8" t="s">
        <v>195</v>
      </c>
      <c r="G135" s="8" t="s">
        <v>11</v>
      </c>
      <c r="H135" s="8" t="s">
        <v>12</v>
      </c>
      <c r="I135" s="12">
        <v>0</v>
      </c>
      <c r="J135" s="13">
        <f>VLOOKUP($H135,reisafstanden!$A$2:$D$50,4,FALSE)</f>
        <v>0</v>
      </c>
    </row>
    <row r="136" spans="1:10" x14ac:dyDescent="0.2">
      <c r="A136" s="9">
        <v>2453</v>
      </c>
      <c r="B136" s="10">
        <v>44899</v>
      </c>
      <c r="C136" s="11">
        <v>0.625</v>
      </c>
      <c r="D136" s="8" t="s">
        <v>77</v>
      </c>
      <c r="E136" s="8" t="s">
        <v>79</v>
      </c>
      <c r="F136" s="8" t="s">
        <v>78</v>
      </c>
      <c r="G136" s="8" t="s">
        <v>59</v>
      </c>
      <c r="H136" s="8" t="s">
        <v>60</v>
      </c>
      <c r="I136" s="12">
        <v>4.4444444444444446E-2</v>
      </c>
      <c r="J136" s="13">
        <f>VLOOKUP($H136,reisafstanden!$A$2:$D$50,4,FALSE)</f>
        <v>85</v>
      </c>
    </row>
    <row r="137" spans="1:10" x14ac:dyDescent="0.2">
      <c r="A137" s="9">
        <v>824</v>
      </c>
      <c r="B137" s="10">
        <v>44899</v>
      </c>
      <c r="C137" s="11">
        <v>0.75</v>
      </c>
      <c r="D137" s="8" t="s">
        <v>99</v>
      </c>
      <c r="E137" s="8" t="s">
        <v>101</v>
      </c>
      <c r="F137" s="8" t="s">
        <v>204</v>
      </c>
      <c r="G137" s="8" t="s">
        <v>11</v>
      </c>
      <c r="H137" s="8" t="s">
        <v>12</v>
      </c>
      <c r="I137" s="12">
        <v>0</v>
      </c>
      <c r="J137" s="13">
        <f>VLOOKUP($H137,reisafstanden!$A$2:$D$50,4,FALSE)</f>
        <v>0</v>
      </c>
    </row>
    <row r="138" spans="1:10" x14ac:dyDescent="0.2">
      <c r="A138" s="9">
        <v>22751</v>
      </c>
      <c r="B138" s="10">
        <v>44905</v>
      </c>
      <c r="C138" s="11">
        <v>0.625</v>
      </c>
      <c r="D138" s="8" t="s">
        <v>38</v>
      </c>
      <c r="E138" s="8" t="s">
        <v>40</v>
      </c>
      <c r="F138" s="8" t="s">
        <v>113</v>
      </c>
      <c r="G138" s="8" t="s">
        <v>11</v>
      </c>
      <c r="H138" s="8" t="s">
        <v>12</v>
      </c>
      <c r="I138" s="12">
        <v>0</v>
      </c>
      <c r="J138" s="13">
        <f>VLOOKUP($H138,reisafstanden!$A$2:$D$50,4,FALSE)</f>
        <v>0</v>
      </c>
    </row>
    <row r="139" spans="1:10" x14ac:dyDescent="0.2">
      <c r="A139" s="9">
        <v>23363</v>
      </c>
      <c r="B139" s="10">
        <v>44905</v>
      </c>
      <c r="C139" s="11">
        <v>0.63194444444444442</v>
      </c>
      <c r="D139" s="8" t="s">
        <v>43</v>
      </c>
      <c r="E139" s="8" t="s">
        <v>68</v>
      </c>
      <c r="F139" s="8" t="s">
        <v>49</v>
      </c>
      <c r="G139" s="8" t="s">
        <v>70</v>
      </c>
      <c r="H139" s="8" t="s">
        <v>71</v>
      </c>
      <c r="I139" s="12">
        <v>1.4583333333333332E-2</v>
      </c>
      <c r="J139" s="13">
        <f>VLOOKUP($H139,reisafstanden!$A$2:$D$50,4,FALSE)</f>
        <v>25</v>
      </c>
    </row>
    <row r="140" spans="1:10" x14ac:dyDescent="0.2">
      <c r="A140" s="9">
        <v>20273</v>
      </c>
      <c r="B140" s="10">
        <v>44905</v>
      </c>
      <c r="C140" s="11">
        <v>0.65625</v>
      </c>
      <c r="D140" s="8" t="s">
        <v>32</v>
      </c>
      <c r="E140" s="8" t="s">
        <v>33</v>
      </c>
      <c r="F140" s="8" t="s">
        <v>120</v>
      </c>
      <c r="G140" s="8" t="s">
        <v>11</v>
      </c>
      <c r="H140" s="8" t="s">
        <v>12</v>
      </c>
      <c r="I140" s="12">
        <v>0</v>
      </c>
      <c r="J140" s="13">
        <f>VLOOKUP($H140,reisafstanden!$A$2:$D$50,4,FALSE)</f>
        <v>0</v>
      </c>
    </row>
    <row r="141" spans="1:10" x14ac:dyDescent="0.2">
      <c r="A141" s="9">
        <v>20432</v>
      </c>
      <c r="B141" s="10">
        <v>44905</v>
      </c>
      <c r="C141" s="11">
        <v>0.66666666666666663</v>
      </c>
      <c r="D141" s="8" t="s">
        <v>43</v>
      </c>
      <c r="E141" s="8" t="s">
        <v>48</v>
      </c>
      <c r="F141" s="8" t="s">
        <v>45</v>
      </c>
      <c r="G141" s="8" t="s">
        <v>50</v>
      </c>
      <c r="H141" s="8" t="s">
        <v>51</v>
      </c>
      <c r="I141" s="12">
        <v>2.2916666666666669E-2</v>
      </c>
      <c r="J141" s="13">
        <f>VLOOKUP($H141,reisafstanden!$A$2:$D$50,4,FALSE)</f>
        <v>44.5</v>
      </c>
    </row>
    <row r="142" spans="1:10" x14ac:dyDescent="0.2">
      <c r="A142" s="9">
        <v>22946</v>
      </c>
      <c r="B142" s="10">
        <v>44905</v>
      </c>
      <c r="C142" s="11">
        <v>0.67708333333333337</v>
      </c>
      <c r="D142" s="8" t="s">
        <v>38</v>
      </c>
      <c r="E142" s="8" t="s">
        <v>114</v>
      </c>
      <c r="F142" s="8" t="s">
        <v>95</v>
      </c>
      <c r="G142" s="8" t="s">
        <v>46</v>
      </c>
      <c r="H142" s="8" t="s">
        <v>47</v>
      </c>
      <c r="I142" s="12">
        <v>2.9861111111111113E-2</v>
      </c>
      <c r="J142" s="13">
        <f>VLOOKUP($H142,reisafstanden!$A$2:$D$50,4,FALSE)</f>
        <v>55.8</v>
      </c>
    </row>
    <row r="143" spans="1:10" x14ac:dyDescent="0.2">
      <c r="A143" s="9">
        <v>751</v>
      </c>
      <c r="B143" s="10">
        <v>44905</v>
      </c>
      <c r="C143" s="11">
        <v>0.69791666666666663</v>
      </c>
      <c r="D143" s="8" t="s">
        <v>20</v>
      </c>
      <c r="E143" s="8" t="s">
        <v>26</v>
      </c>
      <c r="F143" s="8" t="s">
        <v>25</v>
      </c>
      <c r="G143" s="8" t="s">
        <v>11</v>
      </c>
      <c r="H143" s="8" t="s">
        <v>12</v>
      </c>
      <c r="I143" s="12">
        <v>0</v>
      </c>
      <c r="J143" s="13">
        <f>VLOOKUP($H143,reisafstanden!$A$2:$D$50,4,FALSE)</f>
        <v>0</v>
      </c>
    </row>
    <row r="144" spans="1:10" x14ac:dyDescent="0.2">
      <c r="A144" s="9">
        <v>1712</v>
      </c>
      <c r="B144" s="10">
        <v>44905</v>
      </c>
      <c r="C144" s="11">
        <v>0.71180555555555547</v>
      </c>
      <c r="D144" s="8" t="s">
        <v>81</v>
      </c>
      <c r="E144" s="8" t="s">
        <v>208</v>
      </c>
      <c r="F144" s="8" t="s">
        <v>82</v>
      </c>
      <c r="G144" s="8" t="s">
        <v>127</v>
      </c>
      <c r="H144" s="8" t="s">
        <v>128</v>
      </c>
      <c r="I144" s="12">
        <v>5.1388888888888894E-2</v>
      </c>
      <c r="J144" s="13">
        <f>VLOOKUP($H144,reisafstanden!$A$2:$D$50,4,FALSE)</f>
        <v>105</v>
      </c>
    </row>
    <row r="145" spans="1:10" x14ac:dyDescent="0.2">
      <c r="B145" s="10">
        <v>44905</v>
      </c>
      <c r="C145" s="11">
        <v>0.72916666666666663</v>
      </c>
      <c r="D145" s="8" t="s">
        <v>256</v>
      </c>
      <c r="E145" s="8" t="s">
        <v>257</v>
      </c>
      <c r="F145" s="8" t="s">
        <v>266</v>
      </c>
      <c r="G145" s="8" t="s">
        <v>251</v>
      </c>
      <c r="H145" s="8" t="s">
        <v>252</v>
      </c>
      <c r="I145" s="14">
        <v>1.1805555555555555E-2</v>
      </c>
      <c r="J145" s="15">
        <v>14.5</v>
      </c>
    </row>
    <row r="146" spans="1:10" x14ac:dyDescent="0.2">
      <c r="A146" s="9">
        <v>732</v>
      </c>
      <c r="B146" s="10">
        <v>44905</v>
      </c>
      <c r="C146" s="11">
        <v>0.73958333333333337</v>
      </c>
      <c r="D146" s="8" t="s">
        <v>20</v>
      </c>
      <c r="E146" s="8" t="s">
        <v>22</v>
      </c>
      <c r="F146" s="8" t="s">
        <v>21</v>
      </c>
      <c r="G146" s="8" t="s">
        <v>11</v>
      </c>
      <c r="H146" s="8" t="s">
        <v>12</v>
      </c>
      <c r="I146" s="12">
        <v>0</v>
      </c>
      <c r="J146" s="13">
        <f>VLOOKUP($H146,reisafstanden!$A$2:$D$50,4,FALSE)</f>
        <v>0</v>
      </c>
    </row>
    <row r="147" spans="1:10" x14ac:dyDescent="0.2">
      <c r="A147" s="9">
        <v>715</v>
      </c>
      <c r="B147" s="10">
        <v>44905</v>
      </c>
      <c r="C147" s="11">
        <v>0.75694444444444453</v>
      </c>
      <c r="D147" s="8" t="s">
        <v>99</v>
      </c>
      <c r="E147" s="8" t="s">
        <v>206</v>
      </c>
      <c r="F147" s="8" t="s">
        <v>101</v>
      </c>
      <c r="G147" s="8" t="s">
        <v>53</v>
      </c>
      <c r="H147" s="8" t="s">
        <v>54</v>
      </c>
      <c r="I147" s="12">
        <v>4.9305555555555554E-2</v>
      </c>
      <c r="J147" s="13">
        <f>VLOOKUP($H147,reisafstanden!$A$2:$D$50,4,FALSE)</f>
        <v>91.2</v>
      </c>
    </row>
    <row r="148" spans="1:10" x14ac:dyDescent="0.2">
      <c r="A148" s="9">
        <v>20497</v>
      </c>
      <c r="B148" s="10">
        <v>44905</v>
      </c>
      <c r="C148" s="11">
        <v>0.77083333333333337</v>
      </c>
      <c r="D148" s="8" t="s">
        <v>35</v>
      </c>
      <c r="E148" s="8" t="s">
        <v>37</v>
      </c>
      <c r="F148" s="8" t="s">
        <v>36</v>
      </c>
      <c r="G148" s="8" t="s">
        <v>209</v>
      </c>
      <c r="H148" s="8" t="s">
        <v>210</v>
      </c>
      <c r="I148" s="12">
        <v>4.6527777777777779E-2</v>
      </c>
      <c r="J148" s="13">
        <f>VLOOKUP($H148,reisafstanden!$A$2:$D$50,4,FALSE)</f>
        <v>72.5</v>
      </c>
    </row>
    <row r="149" spans="1:10" x14ac:dyDescent="0.2">
      <c r="A149" s="9">
        <v>1509</v>
      </c>
      <c r="B149" s="10">
        <v>44905</v>
      </c>
      <c r="C149" s="11">
        <v>0.79166666666666663</v>
      </c>
      <c r="D149" s="8" t="s">
        <v>56</v>
      </c>
      <c r="E149" s="8" t="s">
        <v>207</v>
      </c>
      <c r="F149" s="8" t="s">
        <v>109</v>
      </c>
      <c r="G149" s="8" t="s">
        <v>170</v>
      </c>
      <c r="H149" s="8" t="s">
        <v>171</v>
      </c>
      <c r="I149" s="12">
        <v>3.7499999999999999E-2</v>
      </c>
      <c r="J149" s="13">
        <f>VLOOKUP($H149,reisafstanden!$A$2:$D$50,4,FALSE)</f>
        <v>75.2</v>
      </c>
    </row>
    <row r="150" spans="1:10" x14ac:dyDescent="0.2">
      <c r="A150" s="9">
        <v>713</v>
      </c>
      <c r="B150" s="10">
        <v>44905</v>
      </c>
      <c r="C150" s="11">
        <v>0.84375</v>
      </c>
      <c r="D150" s="8" t="s">
        <v>56</v>
      </c>
      <c r="E150" s="8" t="s">
        <v>178</v>
      </c>
      <c r="F150" s="8" t="s">
        <v>58</v>
      </c>
      <c r="G150" s="8" t="s">
        <v>167</v>
      </c>
      <c r="H150" s="8" t="s">
        <v>168</v>
      </c>
      <c r="I150" s="12">
        <v>5.9722222222222225E-2</v>
      </c>
      <c r="J150" s="13">
        <f>VLOOKUP($H150,reisafstanden!$A$2:$D$50,4,FALSE)</f>
        <v>106</v>
      </c>
    </row>
    <row r="151" spans="1:10" x14ac:dyDescent="0.2">
      <c r="A151" s="9">
        <v>1508</v>
      </c>
      <c r="B151" s="10">
        <v>44905</v>
      </c>
      <c r="C151" s="11">
        <v>0.84375</v>
      </c>
      <c r="D151" s="8" t="s">
        <v>18</v>
      </c>
      <c r="E151" s="8" t="s">
        <v>10</v>
      </c>
      <c r="F151" s="8" t="s">
        <v>9</v>
      </c>
      <c r="G151" s="8" t="s">
        <v>170</v>
      </c>
      <c r="H151" s="8" t="s">
        <v>171</v>
      </c>
      <c r="I151" s="12">
        <v>3.7499999999999999E-2</v>
      </c>
      <c r="J151" s="13">
        <f>VLOOKUP($H151,reisafstanden!$A$2:$D$50,4,FALSE)</f>
        <v>75.2</v>
      </c>
    </row>
    <row r="152" spans="1:10" x14ac:dyDescent="0.2">
      <c r="A152" s="9">
        <v>714</v>
      </c>
      <c r="B152" s="10">
        <v>44905</v>
      </c>
      <c r="C152" s="11">
        <v>0.86805555555555547</v>
      </c>
      <c r="D152" s="8" t="s">
        <v>20</v>
      </c>
      <c r="E152" s="8" t="s">
        <v>205</v>
      </c>
      <c r="F152" s="8" t="s">
        <v>15</v>
      </c>
      <c r="G152" s="8" t="s">
        <v>53</v>
      </c>
      <c r="H152" s="8" t="s">
        <v>54</v>
      </c>
      <c r="I152" s="12">
        <v>4.9305555555555554E-2</v>
      </c>
      <c r="J152" s="13">
        <f>VLOOKUP($H152,reisafstanden!$A$2:$D$50,4,FALSE)</f>
        <v>91.2</v>
      </c>
    </row>
    <row r="153" spans="1:10" x14ac:dyDescent="0.2">
      <c r="A153" s="9">
        <v>1533</v>
      </c>
      <c r="B153" s="10">
        <v>44906</v>
      </c>
      <c r="C153" s="11">
        <v>0.625</v>
      </c>
      <c r="D153" s="8" t="s">
        <v>72</v>
      </c>
      <c r="E153" s="8" t="s">
        <v>211</v>
      </c>
      <c r="F153" s="8" t="s">
        <v>74</v>
      </c>
      <c r="G153" s="8" t="s">
        <v>30</v>
      </c>
      <c r="H153" s="8" t="s">
        <v>31</v>
      </c>
      <c r="I153" s="12">
        <v>4.6527777777777779E-2</v>
      </c>
      <c r="J153" s="13">
        <f>VLOOKUP($H153,reisafstanden!$A$2:$D$50,4,FALSE)</f>
        <v>92.8</v>
      </c>
    </row>
    <row r="154" spans="1:10" x14ac:dyDescent="0.2">
      <c r="A154" s="9">
        <v>2464</v>
      </c>
      <c r="B154" s="10">
        <v>44906</v>
      </c>
      <c r="C154" s="11">
        <v>0.75</v>
      </c>
      <c r="D154" s="8" t="s">
        <v>77</v>
      </c>
      <c r="E154" s="8" t="s">
        <v>78</v>
      </c>
      <c r="F154" s="8" t="s">
        <v>91</v>
      </c>
      <c r="G154" s="8" t="s">
        <v>11</v>
      </c>
      <c r="H154" s="8" t="s">
        <v>12</v>
      </c>
      <c r="I154" s="12">
        <v>0</v>
      </c>
      <c r="J154" s="13">
        <f>VLOOKUP($H154,reisafstanden!$A$2:$D$50,4,FALSE)</f>
        <v>0</v>
      </c>
    </row>
    <row r="155" spans="1:10" x14ac:dyDescent="0.2">
      <c r="B155" s="10">
        <v>44912</v>
      </c>
      <c r="C155" s="11">
        <v>0.75</v>
      </c>
      <c r="D155" s="8" t="s">
        <v>256</v>
      </c>
      <c r="E155" s="8" t="s">
        <v>267</v>
      </c>
      <c r="F155" s="8" t="s">
        <v>257</v>
      </c>
      <c r="G155" s="8" t="s">
        <v>243</v>
      </c>
      <c r="H155" s="8" t="s">
        <v>244</v>
      </c>
      <c r="I155" s="14">
        <v>4.9999999999999996E-2</v>
      </c>
      <c r="J155" s="15">
        <v>103</v>
      </c>
    </row>
    <row r="156" spans="1:10" x14ac:dyDescent="0.2">
      <c r="A156" s="9">
        <v>2410</v>
      </c>
      <c r="B156" s="10">
        <v>44912</v>
      </c>
      <c r="C156" s="11">
        <v>0.76736111111111116</v>
      </c>
      <c r="D156" s="8" t="s">
        <v>20</v>
      </c>
      <c r="E156" s="8" t="s">
        <v>212</v>
      </c>
      <c r="F156" s="8" t="s">
        <v>26</v>
      </c>
      <c r="G156" s="8" t="s">
        <v>75</v>
      </c>
      <c r="H156" s="8" t="s">
        <v>76</v>
      </c>
      <c r="I156" s="12">
        <v>1.8055555555555557E-2</v>
      </c>
      <c r="J156" s="13">
        <f>VLOOKUP($H156,reisafstanden!$A$2:$D$50,4,FALSE)</f>
        <v>32.6</v>
      </c>
    </row>
    <row r="157" spans="1:10" x14ac:dyDescent="0.2">
      <c r="A157" s="9">
        <v>20988</v>
      </c>
      <c r="B157" s="10">
        <v>44912</v>
      </c>
      <c r="C157" s="11">
        <v>0.78125</v>
      </c>
      <c r="D157" s="8" t="s">
        <v>35</v>
      </c>
      <c r="E157" s="8" t="s">
        <v>213</v>
      </c>
      <c r="F157" s="8" t="s">
        <v>36</v>
      </c>
      <c r="G157" s="8" t="s">
        <v>41</v>
      </c>
      <c r="H157" s="8" t="s">
        <v>42</v>
      </c>
      <c r="I157" s="12">
        <v>2.1527777777777781E-2</v>
      </c>
      <c r="J157" s="13">
        <f>VLOOKUP($H157,reisafstanden!$A$2:$D$50,4,FALSE)</f>
        <v>30</v>
      </c>
    </row>
    <row r="158" spans="1:10" x14ac:dyDescent="0.2">
      <c r="A158" s="9">
        <v>2465</v>
      </c>
      <c r="B158" s="10">
        <v>44913</v>
      </c>
      <c r="C158" s="11">
        <v>0.75</v>
      </c>
      <c r="D158" s="8" t="s">
        <v>77</v>
      </c>
      <c r="E158" s="8" t="s">
        <v>78</v>
      </c>
      <c r="F158" s="8" t="s">
        <v>119</v>
      </c>
      <c r="G158" s="8" t="s">
        <v>11</v>
      </c>
      <c r="H158" s="8" t="s">
        <v>12</v>
      </c>
      <c r="I158" s="12">
        <v>0</v>
      </c>
      <c r="J158" s="13">
        <f>VLOOKUP($H158,reisafstanden!$A$2:$D$50,4,FALSE)</f>
        <v>0</v>
      </c>
    </row>
    <row r="159" spans="1:10" x14ac:dyDescent="0.2">
      <c r="A159" s="9">
        <v>829</v>
      </c>
      <c r="B159" s="10">
        <v>44913</v>
      </c>
      <c r="C159" s="11">
        <v>0.80208333333333337</v>
      </c>
      <c r="D159" s="8" t="s">
        <v>20</v>
      </c>
      <c r="E159" s="8" t="s">
        <v>15</v>
      </c>
      <c r="F159" s="8" t="s">
        <v>29</v>
      </c>
      <c r="G159" s="8" t="s">
        <v>11</v>
      </c>
      <c r="H159" s="8" t="s">
        <v>12</v>
      </c>
      <c r="I159" s="12">
        <v>0</v>
      </c>
      <c r="J159" s="13">
        <f>VLOOKUP($H159,reisafstanden!$A$2:$D$50,4,FALSE)</f>
        <v>0</v>
      </c>
    </row>
    <row r="160" spans="1:10" x14ac:dyDescent="0.2">
      <c r="A160" s="9">
        <v>23364</v>
      </c>
      <c r="B160" s="10">
        <v>44933</v>
      </c>
      <c r="C160" s="11">
        <v>0.72916666666666663</v>
      </c>
      <c r="D160" s="8" t="s">
        <v>43</v>
      </c>
      <c r="E160" s="8" t="s">
        <v>45</v>
      </c>
      <c r="F160" s="8" t="s">
        <v>49</v>
      </c>
      <c r="G160" s="8" t="s">
        <v>11</v>
      </c>
      <c r="H160" s="8" t="s">
        <v>12</v>
      </c>
      <c r="I160" s="12">
        <v>0</v>
      </c>
      <c r="J160" s="13">
        <f>VLOOKUP($H160,reisafstanden!$A$2:$D$50,4,FALSE)</f>
        <v>0</v>
      </c>
    </row>
    <row r="161" spans="1:10" x14ac:dyDescent="0.2">
      <c r="A161" s="9">
        <v>2393</v>
      </c>
      <c r="B161" s="10">
        <v>44933</v>
      </c>
      <c r="C161" s="11">
        <v>0.76041666666666663</v>
      </c>
      <c r="D161" s="8" t="s">
        <v>56</v>
      </c>
      <c r="E161" s="8" t="s">
        <v>58</v>
      </c>
      <c r="F161" s="8" t="s">
        <v>214</v>
      </c>
      <c r="G161" s="8" t="s">
        <v>11</v>
      </c>
      <c r="H161" s="8" t="s">
        <v>12</v>
      </c>
      <c r="I161" s="12">
        <v>0</v>
      </c>
      <c r="J161" s="13">
        <f>VLOOKUP($H161,reisafstanden!$A$2:$D$50,4,FALSE)</f>
        <v>0</v>
      </c>
    </row>
    <row r="162" spans="1:10" x14ac:dyDescent="0.2">
      <c r="B162" s="10">
        <v>44940</v>
      </c>
      <c r="C162" s="11">
        <v>0.63888888888888895</v>
      </c>
      <c r="D162" s="8" t="s">
        <v>256</v>
      </c>
      <c r="E162" s="8" t="s">
        <v>258</v>
      </c>
      <c r="F162" s="8" t="s">
        <v>257</v>
      </c>
      <c r="G162" s="8" t="s">
        <v>53</v>
      </c>
      <c r="H162" s="8" t="s">
        <v>54</v>
      </c>
      <c r="I162" s="14">
        <v>4.9305555555555554E-2</v>
      </c>
      <c r="J162" s="15">
        <v>91.2</v>
      </c>
    </row>
    <row r="163" spans="1:10" x14ac:dyDescent="0.2">
      <c r="A163" s="9">
        <v>22774</v>
      </c>
      <c r="B163" s="10">
        <v>44940</v>
      </c>
      <c r="C163" s="11">
        <v>0.65625</v>
      </c>
      <c r="D163" s="8" t="s">
        <v>38</v>
      </c>
      <c r="E163" s="8" t="s">
        <v>131</v>
      </c>
      <c r="F163" s="8" t="s">
        <v>40</v>
      </c>
      <c r="G163" s="8" t="s">
        <v>217</v>
      </c>
      <c r="H163" s="8" t="s">
        <v>218</v>
      </c>
      <c r="I163" s="12">
        <v>4.7222222222222221E-2</v>
      </c>
      <c r="J163" s="13">
        <f>VLOOKUP($H163,reisafstanden!$A$2:$D$50,4,FALSE)</f>
        <v>91.7</v>
      </c>
    </row>
    <row r="164" spans="1:10" x14ac:dyDescent="0.2">
      <c r="A164" s="9">
        <v>1729</v>
      </c>
      <c r="B164" s="10">
        <v>44940</v>
      </c>
      <c r="C164" s="11">
        <v>0.66319444444444442</v>
      </c>
      <c r="D164" s="8" t="s">
        <v>81</v>
      </c>
      <c r="E164" s="8" t="s">
        <v>83</v>
      </c>
      <c r="F164" s="8" t="s">
        <v>82</v>
      </c>
      <c r="G164" s="8" t="s">
        <v>16</v>
      </c>
      <c r="H164" s="8" t="s">
        <v>17</v>
      </c>
      <c r="I164" s="12">
        <v>4.8611111111111112E-2</v>
      </c>
      <c r="J164" s="13">
        <f>VLOOKUP($H164,reisafstanden!$A$2:$D$50,4,FALSE)</f>
        <v>86.2</v>
      </c>
    </row>
    <row r="165" spans="1:10" x14ac:dyDescent="0.2">
      <c r="A165" s="9">
        <v>865</v>
      </c>
      <c r="B165" s="10">
        <v>44940</v>
      </c>
      <c r="C165" s="11">
        <v>0.6875</v>
      </c>
      <c r="D165" s="8" t="s">
        <v>20</v>
      </c>
      <c r="E165" s="8" t="s">
        <v>55</v>
      </c>
      <c r="F165" s="8" t="s">
        <v>26</v>
      </c>
      <c r="G165" s="8" t="s">
        <v>70</v>
      </c>
      <c r="H165" s="8" t="s">
        <v>71</v>
      </c>
      <c r="I165" s="12">
        <v>1.4583333333333332E-2</v>
      </c>
      <c r="J165" s="13">
        <f>VLOOKUP($H165,reisafstanden!$A$2:$D$50,4,FALSE)</f>
        <v>25</v>
      </c>
    </row>
    <row r="166" spans="1:10" x14ac:dyDescent="0.2">
      <c r="A166" s="9">
        <v>23365</v>
      </c>
      <c r="B166" s="10">
        <v>44940</v>
      </c>
      <c r="C166" s="11">
        <v>0.72916666666666663</v>
      </c>
      <c r="D166" s="8" t="s">
        <v>43</v>
      </c>
      <c r="E166" s="8" t="s">
        <v>49</v>
      </c>
      <c r="F166" s="8" t="s">
        <v>135</v>
      </c>
      <c r="G166" s="8" t="s">
        <v>11</v>
      </c>
      <c r="H166" s="8" t="s">
        <v>12</v>
      </c>
      <c r="I166" s="12">
        <v>0</v>
      </c>
      <c r="J166" s="13">
        <f>VLOOKUP($H166,reisafstanden!$A$2:$D$50,4,FALSE)</f>
        <v>0</v>
      </c>
    </row>
    <row r="167" spans="1:10" x14ac:dyDescent="0.2">
      <c r="A167" s="9">
        <v>21317</v>
      </c>
      <c r="B167" s="10">
        <v>44940</v>
      </c>
      <c r="C167" s="11">
        <v>0.76041666666666663</v>
      </c>
      <c r="D167" s="8" t="s">
        <v>43</v>
      </c>
      <c r="E167" s="8" t="s">
        <v>45</v>
      </c>
      <c r="F167" s="8" t="s">
        <v>89</v>
      </c>
      <c r="G167" s="8" t="s">
        <v>11</v>
      </c>
      <c r="H167" s="8" t="s">
        <v>12</v>
      </c>
      <c r="I167" s="12">
        <v>0</v>
      </c>
      <c r="J167" s="13">
        <f>VLOOKUP($H167,reisafstanden!$A$2:$D$50,4,FALSE)</f>
        <v>0</v>
      </c>
    </row>
    <row r="168" spans="1:10" x14ac:dyDescent="0.2">
      <c r="A168" s="9">
        <v>834</v>
      </c>
      <c r="B168" s="10">
        <v>44940</v>
      </c>
      <c r="C168" s="11">
        <v>0.79166666666666663</v>
      </c>
      <c r="D168" s="8" t="s">
        <v>56</v>
      </c>
      <c r="E168" s="8" t="s">
        <v>58</v>
      </c>
      <c r="F168" s="8" t="s">
        <v>57</v>
      </c>
      <c r="G168" s="8" t="s">
        <v>11</v>
      </c>
      <c r="H168" s="8" t="s">
        <v>12</v>
      </c>
      <c r="I168" s="12">
        <v>0</v>
      </c>
      <c r="J168" s="13">
        <f>VLOOKUP($H168,reisafstanden!$A$2:$D$50,4,FALSE)</f>
        <v>0</v>
      </c>
    </row>
    <row r="169" spans="1:10" x14ac:dyDescent="0.2">
      <c r="A169" s="9">
        <v>21961</v>
      </c>
      <c r="B169" s="10">
        <v>44940</v>
      </c>
      <c r="C169" s="11">
        <v>0.80208333333333337</v>
      </c>
      <c r="D169" s="8" t="s">
        <v>32</v>
      </c>
      <c r="E169" s="8" t="s">
        <v>130</v>
      </c>
      <c r="F169" s="8" t="s">
        <v>33</v>
      </c>
      <c r="G169" s="8" t="s">
        <v>215</v>
      </c>
      <c r="H169" s="8" t="s">
        <v>216</v>
      </c>
      <c r="I169" s="12">
        <v>1.3194444444444444E-2</v>
      </c>
      <c r="J169" s="13">
        <f>VLOOKUP($H169,reisafstanden!$A$2:$D$50,4,FALSE)</f>
        <v>12.2</v>
      </c>
    </row>
    <row r="170" spans="1:10" x14ac:dyDescent="0.2">
      <c r="A170" s="9">
        <v>938</v>
      </c>
      <c r="B170" s="10">
        <v>44940</v>
      </c>
      <c r="C170" s="11">
        <v>0.82291666666666663</v>
      </c>
      <c r="D170" s="8" t="s">
        <v>99</v>
      </c>
      <c r="E170" s="8" t="s">
        <v>143</v>
      </c>
      <c r="F170" s="8" t="s">
        <v>101</v>
      </c>
      <c r="G170" s="8" t="s">
        <v>170</v>
      </c>
      <c r="H170" s="8" t="s">
        <v>171</v>
      </c>
      <c r="I170" s="12">
        <v>3.7499999999999999E-2</v>
      </c>
      <c r="J170" s="13">
        <f>VLOOKUP($H170,reisafstanden!$A$2:$D$50,4,FALSE)</f>
        <v>75.2</v>
      </c>
    </row>
    <row r="171" spans="1:10" x14ac:dyDescent="0.2">
      <c r="A171" s="9">
        <v>800</v>
      </c>
      <c r="B171" s="10">
        <v>44940</v>
      </c>
      <c r="C171" s="11">
        <v>0.83333333333333337</v>
      </c>
      <c r="D171" s="8" t="s">
        <v>20</v>
      </c>
      <c r="E171" s="8" t="s">
        <v>22</v>
      </c>
      <c r="F171" s="8" t="s">
        <v>61</v>
      </c>
      <c r="G171" s="8" t="s">
        <v>11</v>
      </c>
      <c r="H171" s="8" t="s">
        <v>12</v>
      </c>
      <c r="I171" s="12">
        <v>0</v>
      </c>
      <c r="J171" s="13">
        <f>VLOOKUP($H171,reisafstanden!$A$2:$D$50,4,FALSE)</f>
        <v>0</v>
      </c>
    </row>
    <row r="172" spans="1:10" x14ac:dyDescent="0.2">
      <c r="A172" s="9">
        <v>937</v>
      </c>
      <c r="B172" s="10">
        <v>44940</v>
      </c>
      <c r="C172" s="11">
        <v>0.87847222222222221</v>
      </c>
      <c r="D172" s="8" t="s">
        <v>20</v>
      </c>
      <c r="E172" s="8" t="s">
        <v>64</v>
      </c>
      <c r="F172" s="8" t="s">
        <v>15</v>
      </c>
      <c r="G172" s="8" t="s">
        <v>170</v>
      </c>
      <c r="H172" s="8" t="s">
        <v>171</v>
      </c>
      <c r="I172" s="12">
        <v>3.7499999999999999E-2</v>
      </c>
      <c r="J172" s="13">
        <f>VLOOKUP($H172,reisafstanden!$A$2:$D$50,4,FALSE)</f>
        <v>75.2</v>
      </c>
    </row>
    <row r="173" spans="1:10" x14ac:dyDescent="0.2">
      <c r="A173" s="9">
        <v>1536</v>
      </c>
      <c r="B173" s="10">
        <v>44941</v>
      </c>
      <c r="C173" s="11">
        <v>0.75</v>
      </c>
      <c r="D173" s="8" t="s">
        <v>72</v>
      </c>
      <c r="E173" s="8" t="s">
        <v>74</v>
      </c>
      <c r="F173" s="8" t="s">
        <v>73</v>
      </c>
      <c r="G173" s="8" t="s">
        <v>11</v>
      </c>
      <c r="H173" s="8" t="s">
        <v>12</v>
      </c>
      <c r="I173" s="12">
        <v>0</v>
      </c>
      <c r="J173" s="13">
        <f>VLOOKUP($H173,reisafstanden!$A$2:$D$50,4,FALSE)</f>
        <v>0</v>
      </c>
    </row>
    <row r="174" spans="1:10" x14ac:dyDescent="0.2">
      <c r="A174" s="9">
        <v>2472</v>
      </c>
      <c r="B174" s="10">
        <v>44941</v>
      </c>
      <c r="C174" s="11">
        <v>0.80208333333333337</v>
      </c>
      <c r="D174" s="8" t="s">
        <v>77</v>
      </c>
      <c r="E174" s="8" t="s">
        <v>155</v>
      </c>
      <c r="F174" s="8" t="s">
        <v>78</v>
      </c>
      <c r="G174" s="8" t="s">
        <v>75</v>
      </c>
      <c r="H174" s="8" t="s">
        <v>76</v>
      </c>
      <c r="I174" s="12">
        <v>1.8055555555555557E-2</v>
      </c>
      <c r="J174" s="13">
        <f>VLOOKUP($H174,reisafstanden!$A$2:$D$50,4,FALSE)</f>
        <v>32.6</v>
      </c>
    </row>
    <row r="175" spans="1:10" x14ac:dyDescent="0.2">
      <c r="A175" s="9">
        <v>20482</v>
      </c>
      <c r="B175" s="10">
        <v>44947</v>
      </c>
      <c r="C175" s="11">
        <v>0.625</v>
      </c>
      <c r="D175" s="8" t="s">
        <v>43</v>
      </c>
      <c r="E175" s="8" t="s">
        <v>135</v>
      </c>
      <c r="F175" s="8" t="s">
        <v>45</v>
      </c>
      <c r="G175" s="8" t="s">
        <v>70</v>
      </c>
      <c r="H175" s="8" t="s">
        <v>71</v>
      </c>
      <c r="I175" s="12">
        <v>1.4583333333333332E-2</v>
      </c>
      <c r="J175" s="13">
        <f>VLOOKUP($H175,reisafstanden!$A$2:$D$50,4,FALSE)</f>
        <v>25</v>
      </c>
    </row>
    <row r="176" spans="1:10" x14ac:dyDescent="0.2">
      <c r="A176" s="9">
        <v>21013</v>
      </c>
      <c r="B176" s="10">
        <v>44947</v>
      </c>
      <c r="C176" s="11">
        <v>0.625</v>
      </c>
      <c r="D176" s="8" t="s">
        <v>35</v>
      </c>
      <c r="E176" s="8" t="s">
        <v>36</v>
      </c>
      <c r="F176" s="8" t="s">
        <v>213</v>
      </c>
      <c r="G176" s="8" t="s">
        <v>11</v>
      </c>
      <c r="H176" s="8" t="s">
        <v>12</v>
      </c>
      <c r="I176" s="12">
        <v>0</v>
      </c>
      <c r="J176" s="13">
        <f>VLOOKUP($H176,reisafstanden!$A$2:$D$50,4,FALSE)</f>
        <v>0</v>
      </c>
    </row>
    <row r="177" spans="1:10" x14ac:dyDescent="0.2">
      <c r="A177" s="9">
        <v>1736</v>
      </c>
      <c r="B177" s="10">
        <v>44947</v>
      </c>
      <c r="C177" s="11">
        <v>0.65625</v>
      </c>
      <c r="D177" s="8" t="s">
        <v>81</v>
      </c>
      <c r="E177" s="8" t="s">
        <v>82</v>
      </c>
      <c r="F177" s="8" t="s">
        <v>103</v>
      </c>
      <c r="G177" s="8" t="s">
        <v>11</v>
      </c>
      <c r="H177" s="8" t="s">
        <v>12</v>
      </c>
      <c r="I177" s="12">
        <v>0</v>
      </c>
      <c r="J177" s="13">
        <f>VLOOKUP($H177,reisafstanden!$A$2:$D$50,4,FALSE)</f>
        <v>0</v>
      </c>
    </row>
    <row r="178" spans="1:10" x14ac:dyDescent="0.2">
      <c r="A178" s="9">
        <v>21427</v>
      </c>
      <c r="B178" s="10">
        <v>44947</v>
      </c>
      <c r="C178" s="11">
        <v>0.70833333333333337</v>
      </c>
      <c r="D178" s="8" t="s">
        <v>32</v>
      </c>
      <c r="E178" s="8" t="s">
        <v>33</v>
      </c>
      <c r="F178" s="8" t="s">
        <v>151</v>
      </c>
      <c r="G178" s="8" t="s">
        <v>11</v>
      </c>
      <c r="H178" s="8" t="s">
        <v>12</v>
      </c>
      <c r="I178" s="12">
        <v>0</v>
      </c>
      <c r="J178" s="13">
        <f>VLOOKUP($H178,reisafstanden!$A$2:$D$50,4,FALSE)</f>
        <v>0</v>
      </c>
    </row>
    <row r="179" spans="1:10" x14ac:dyDescent="0.2">
      <c r="A179" s="9">
        <v>1010</v>
      </c>
      <c r="B179" s="10">
        <v>44947</v>
      </c>
      <c r="C179" s="11">
        <v>0.75</v>
      </c>
      <c r="D179" s="8" t="s">
        <v>99</v>
      </c>
      <c r="E179" s="8" t="s">
        <v>125</v>
      </c>
      <c r="F179" s="8" t="s">
        <v>101</v>
      </c>
      <c r="G179" s="8" t="s">
        <v>92</v>
      </c>
      <c r="H179" s="8" t="s">
        <v>93</v>
      </c>
      <c r="I179" s="12">
        <v>5.5555555555555552E-2</v>
      </c>
      <c r="J179" s="13">
        <f>VLOOKUP($H179,reisafstanden!$A$2:$D$50,4,FALSE)</f>
        <v>86</v>
      </c>
    </row>
    <row r="180" spans="1:10" x14ac:dyDescent="0.2">
      <c r="A180" s="9">
        <v>1523</v>
      </c>
      <c r="B180" s="10">
        <v>44947</v>
      </c>
      <c r="C180" s="11">
        <v>0.75</v>
      </c>
      <c r="D180" s="8" t="s">
        <v>56</v>
      </c>
      <c r="E180" s="8" t="s">
        <v>109</v>
      </c>
      <c r="F180" s="8" t="s">
        <v>222</v>
      </c>
      <c r="G180" s="8" t="s">
        <v>11</v>
      </c>
      <c r="H180" s="8" t="s">
        <v>12</v>
      </c>
      <c r="I180" s="12">
        <v>0</v>
      </c>
      <c r="J180" s="13">
        <f>VLOOKUP($H180,reisafstanden!$A$2:$D$50,4,FALSE)</f>
        <v>0</v>
      </c>
    </row>
    <row r="181" spans="1:10" x14ac:dyDescent="0.2">
      <c r="A181" s="9">
        <v>23366</v>
      </c>
      <c r="B181" s="10">
        <v>44947</v>
      </c>
      <c r="C181" s="11">
        <v>0.76041666666666663</v>
      </c>
      <c r="D181" s="8" t="s">
        <v>43</v>
      </c>
      <c r="E181" s="8" t="s">
        <v>153</v>
      </c>
      <c r="F181" s="8" t="s">
        <v>49</v>
      </c>
      <c r="G181" s="8" t="s">
        <v>66</v>
      </c>
      <c r="H181" s="8" t="s">
        <v>67</v>
      </c>
      <c r="I181" s="12">
        <v>1.2499999999999999E-2</v>
      </c>
      <c r="J181" s="13">
        <f>VLOOKUP($H181,reisafstanden!$A$2:$D$50,4,FALSE)</f>
        <v>18.899999999999999</v>
      </c>
    </row>
    <row r="182" spans="1:10" x14ac:dyDescent="0.2">
      <c r="A182" s="9">
        <v>1522</v>
      </c>
      <c r="B182" s="10">
        <v>44947</v>
      </c>
      <c r="C182" s="11">
        <v>0.80208333333333337</v>
      </c>
      <c r="D182" s="8" t="s">
        <v>18</v>
      </c>
      <c r="E182" s="8" t="s">
        <v>9</v>
      </c>
      <c r="F182" s="8" t="s">
        <v>221</v>
      </c>
      <c r="G182" s="8" t="s">
        <v>11</v>
      </c>
      <c r="H182" s="8" t="s">
        <v>12</v>
      </c>
      <c r="I182" s="12">
        <v>0</v>
      </c>
      <c r="J182" s="13">
        <f>VLOOKUP($H182,reisafstanden!$A$2:$D$50,4,FALSE)</f>
        <v>0</v>
      </c>
    </row>
    <row r="183" spans="1:10" x14ac:dyDescent="0.2">
      <c r="A183" s="9">
        <v>936</v>
      </c>
      <c r="B183" s="10">
        <v>44947</v>
      </c>
      <c r="C183" s="11">
        <v>0.8125</v>
      </c>
      <c r="D183" s="8" t="s">
        <v>56</v>
      </c>
      <c r="E183" s="8" t="s">
        <v>214</v>
      </c>
      <c r="F183" s="8" t="s">
        <v>58</v>
      </c>
      <c r="G183" s="8" t="s">
        <v>219</v>
      </c>
      <c r="H183" s="8" t="s">
        <v>220</v>
      </c>
      <c r="I183" s="12">
        <v>4.3750000000000004E-2</v>
      </c>
      <c r="J183" s="13">
        <f>VLOOKUP($H183,reisafstanden!$A$2:$D$50,4,FALSE)</f>
        <v>88.8</v>
      </c>
    </row>
    <row r="184" spans="1:10" x14ac:dyDescent="0.2">
      <c r="A184" s="9">
        <v>895</v>
      </c>
      <c r="B184" s="10">
        <v>44947</v>
      </c>
      <c r="C184" s="11">
        <v>0.85416666666666663</v>
      </c>
      <c r="D184" s="8" t="s">
        <v>20</v>
      </c>
      <c r="E184" s="8" t="s">
        <v>106</v>
      </c>
      <c r="F184" s="8" t="s">
        <v>22</v>
      </c>
      <c r="G184" s="8" t="s">
        <v>164</v>
      </c>
      <c r="H184" s="8" t="s">
        <v>165</v>
      </c>
      <c r="I184" s="12">
        <v>4.6527777777777779E-2</v>
      </c>
      <c r="J184" s="13">
        <f>VLOOKUP($H184,reisafstanden!$A$2:$D$50,4,FALSE)</f>
        <v>80.400000000000006</v>
      </c>
    </row>
    <row r="185" spans="1:10" x14ac:dyDescent="0.2">
      <c r="A185" s="9">
        <v>915</v>
      </c>
      <c r="B185" s="10">
        <v>44947</v>
      </c>
      <c r="C185" s="11">
        <v>0.85416666666666663</v>
      </c>
      <c r="D185" s="8" t="s">
        <v>20</v>
      </c>
      <c r="E185" s="8" t="s">
        <v>26</v>
      </c>
      <c r="F185" s="8" t="s">
        <v>212</v>
      </c>
      <c r="G185" s="8" t="s">
        <v>11</v>
      </c>
      <c r="H185" s="8" t="s">
        <v>12</v>
      </c>
      <c r="I185" s="12">
        <v>0</v>
      </c>
      <c r="J185" s="13">
        <f>VLOOKUP($H185,reisafstanden!$A$2:$D$50,4,FALSE)</f>
        <v>0</v>
      </c>
    </row>
    <row r="186" spans="1:10" x14ac:dyDescent="0.2">
      <c r="A186" s="9">
        <v>1009</v>
      </c>
      <c r="B186" s="10">
        <v>44947</v>
      </c>
      <c r="C186" s="11">
        <v>0.86805555555555547</v>
      </c>
      <c r="D186" s="8" t="s">
        <v>20</v>
      </c>
      <c r="E186" s="8" t="s">
        <v>124</v>
      </c>
      <c r="F186" s="8" t="s">
        <v>15</v>
      </c>
      <c r="G186" s="8" t="s">
        <v>92</v>
      </c>
      <c r="H186" s="8" t="s">
        <v>93</v>
      </c>
      <c r="I186" s="12">
        <v>5.5555555555555552E-2</v>
      </c>
      <c r="J186" s="13">
        <f>VLOOKUP($H186,reisafstanden!$A$2:$D$50,4,FALSE)</f>
        <v>86</v>
      </c>
    </row>
    <row r="187" spans="1:10" x14ac:dyDescent="0.2">
      <c r="A187" s="9">
        <v>1555</v>
      </c>
      <c r="B187" s="10">
        <v>44948</v>
      </c>
      <c r="C187" s="11">
        <v>0.58333333333333337</v>
      </c>
      <c r="D187" s="8" t="s">
        <v>72</v>
      </c>
      <c r="E187" s="8" t="s">
        <v>90</v>
      </c>
      <c r="F187" s="8" t="s">
        <v>74</v>
      </c>
      <c r="G187" s="8" t="s">
        <v>16</v>
      </c>
      <c r="H187" s="8" t="s">
        <v>17</v>
      </c>
      <c r="I187" s="12">
        <v>4.8611111111111112E-2</v>
      </c>
      <c r="J187" s="13">
        <f>VLOOKUP($H187,reisafstanden!$A$2:$D$50,4,FALSE)</f>
        <v>86.2</v>
      </c>
    </row>
    <row r="188" spans="1:10" x14ac:dyDescent="0.2">
      <c r="A188" s="9">
        <v>22934</v>
      </c>
      <c r="B188" s="10">
        <v>44948</v>
      </c>
      <c r="C188" s="11">
        <v>0.68055555555555547</v>
      </c>
      <c r="D188" s="8" t="s">
        <v>38</v>
      </c>
      <c r="E188" s="8" t="s">
        <v>152</v>
      </c>
      <c r="F188" s="8" t="s">
        <v>95</v>
      </c>
      <c r="G188" s="8" t="s">
        <v>116</v>
      </c>
      <c r="H188" s="8" t="s">
        <v>117</v>
      </c>
      <c r="I188" s="12">
        <v>3.2638888888888891E-2</v>
      </c>
      <c r="J188" s="13">
        <f>VLOOKUP($H188,reisafstanden!$A$2:$D$50,4,FALSE)</f>
        <v>58.5</v>
      </c>
    </row>
    <row r="189" spans="1:10" x14ac:dyDescent="0.2">
      <c r="A189" s="9">
        <v>51</v>
      </c>
      <c r="B189" s="10">
        <v>44948</v>
      </c>
      <c r="C189" s="11">
        <v>0.75</v>
      </c>
      <c r="D189" s="8" t="s">
        <v>99</v>
      </c>
      <c r="E189" s="8" t="s">
        <v>101</v>
      </c>
      <c r="F189" s="8" t="s">
        <v>137</v>
      </c>
      <c r="G189" s="8" t="s">
        <v>11</v>
      </c>
      <c r="H189" s="8" t="s">
        <v>12</v>
      </c>
      <c r="I189" s="12">
        <v>0</v>
      </c>
      <c r="J189" s="13">
        <f>VLOOKUP($H189,reisafstanden!$A$2:$D$50,4,FALSE)</f>
        <v>0</v>
      </c>
    </row>
    <row r="190" spans="1:10" x14ac:dyDescent="0.2">
      <c r="B190" s="10">
        <v>44954</v>
      </c>
      <c r="C190" s="11">
        <v>0.55555555555555558</v>
      </c>
      <c r="D190" s="8" t="s">
        <v>256</v>
      </c>
      <c r="E190" s="8" t="s">
        <v>259</v>
      </c>
      <c r="F190" s="8" t="s">
        <v>257</v>
      </c>
      <c r="G190" s="8" t="s">
        <v>201</v>
      </c>
      <c r="H190" s="8" t="s">
        <v>122</v>
      </c>
      <c r="I190" s="14">
        <v>2.361111111111111E-2</v>
      </c>
      <c r="J190" s="15">
        <v>46.9</v>
      </c>
    </row>
    <row r="191" spans="1:10" x14ac:dyDescent="0.2">
      <c r="A191" s="9">
        <v>1534</v>
      </c>
      <c r="B191" s="10">
        <v>44954</v>
      </c>
      <c r="C191" s="11">
        <v>0.75</v>
      </c>
      <c r="D191" s="8" t="s">
        <v>18</v>
      </c>
      <c r="E191" s="8" t="s">
        <v>19</v>
      </c>
      <c r="F191" s="8" t="s">
        <v>9</v>
      </c>
      <c r="G191" s="8" t="s">
        <v>23</v>
      </c>
      <c r="H191" s="8" t="s">
        <v>24</v>
      </c>
      <c r="I191" s="12">
        <v>2.4305555555555556E-2</v>
      </c>
      <c r="J191" s="13">
        <f>VLOOKUP($H191,reisafstanden!$A$2:$D$50,4,FALSE)</f>
        <v>40.799999999999997</v>
      </c>
    </row>
    <row r="192" spans="1:10" x14ac:dyDescent="0.2">
      <c r="A192" s="9">
        <v>1008</v>
      </c>
      <c r="B192" s="10">
        <v>44954</v>
      </c>
      <c r="C192" s="11">
        <v>0.75347222222222221</v>
      </c>
      <c r="D192" s="8" t="s">
        <v>56</v>
      </c>
      <c r="E192" s="8" t="s">
        <v>123</v>
      </c>
      <c r="F192" s="8" t="s">
        <v>58</v>
      </c>
      <c r="G192" s="8" t="s">
        <v>223</v>
      </c>
      <c r="H192" s="8" t="s">
        <v>224</v>
      </c>
      <c r="I192" s="12">
        <v>3.7499999999999999E-2</v>
      </c>
      <c r="J192" s="13">
        <f>VLOOKUP($H192,reisafstanden!$A$2:$D$50,4,FALSE)</f>
        <v>77.400000000000006</v>
      </c>
    </row>
    <row r="193" spans="1:10" x14ac:dyDescent="0.2">
      <c r="A193" s="9">
        <v>22746</v>
      </c>
      <c r="B193" s="10">
        <v>44954</v>
      </c>
      <c r="C193" s="11">
        <v>0.76041666666666663</v>
      </c>
      <c r="D193" s="8" t="s">
        <v>38</v>
      </c>
      <c r="E193" s="8" t="s">
        <v>40</v>
      </c>
      <c r="F193" s="8" t="s">
        <v>166</v>
      </c>
      <c r="G193" s="8" t="s">
        <v>11</v>
      </c>
      <c r="H193" s="8" t="s">
        <v>12</v>
      </c>
      <c r="I193" s="12">
        <v>0</v>
      </c>
      <c r="J193" s="13">
        <f>VLOOKUP($H193,reisafstanden!$A$2:$D$50,4,FALSE)</f>
        <v>0</v>
      </c>
    </row>
    <row r="194" spans="1:10" x14ac:dyDescent="0.2">
      <c r="A194" s="9">
        <v>1110</v>
      </c>
      <c r="B194" s="10">
        <v>44954</v>
      </c>
      <c r="C194" s="11">
        <v>0.79166666666666663</v>
      </c>
      <c r="D194" s="8" t="s">
        <v>99</v>
      </c>
      <c r="E194" s="8" t="s">
        <v>101</v>
      </c>
      <c r="F194" s="8" t="s">
        <v>100</v>
      </c>
      <c r="G194" s="8" t="s">
        <v>11</v>
      </c>
      <c r="H194" s="8" t="s">
        <v>12</v>
      </c>
      <c r="I194" s="12">
        <v>0</v>
      </c>
      <c r="J194" s="13">
        <f>VLOOKUP($H194,reisafstanden!$A$2:$D$50,4,FALSE)</f>
        <v>0</v>
      </c>
    </row>
    <row r="195" spans="1:10" x14ac:dyDescent="0.2">
      <c r="A195" s="9">
        <v>1535</v>
      </c>
      <c r="B195" s="10">
        <v>44954</v>
      </c>
      <c r="C195" s="11">
        <v>0.80208333333333337</v>
      </c>
      <c r="D195" s="8" t="s">
        <v>56</v>
      </c>
      <c r="E195" s="8" t="s">
        <v>190</v>
      </c>
      <c r="F195" s="8" t="s">
        <v>109</v>
      </c>
      <c r="G195" s="8" t="s">
        <v>23</v>
      </c>
      <c r="H195" s="8" t="s">
        <v>24</v>
      </c>
      <c r="I195" s="12">
        <v>2.4305555555555556E-2</v>
      </c>
      <c r="J195" s="13">
        <f>VLOOKUP($H195,reisafstanden!$A$2:$D$50,4,FALSE)</f>
        <v>40.799999999999997</v>
      </c>
    </row>
    <row r="196" spans="1:10" x14ac:dyDescent="0.2">
      <c r="A196" s="9">
        <v>1109</v>
      </c>
      <c r="B196" s="10">
        <v>44954</v>
      </c>
      <c r="C196" s="11">
        <v>0.84375</v>
      </c>
      <c r="D196" s="8" t="s">
        <v>20</v>
      </c>
      <c r="E196" s="8" t="s">
        <v>15</v>
      </c>
      <c r="F196" s="8" t="s">
        <v>98</v>
      </c>
      <c r="G196" s="8" t="s">
        <v>11</v>
      </c>
      <c r="H196" s="8" t="s">
        <v>12</v>
      </c>
      <c r="I196" s="12">
        <v>0</v>
      </c>
      <c r="J196" s="13">
        <f>VLOOKUP($H196,reisafstanden!$A$2:$D$50,4,FALSE)</f>
        <v>0</v>
      </c>
    </row>
    <row r="197" spans="1:10" x14ac:dyDescent="0.2">
      <c r="A197" s="9">
        <v>1003</v>
      </c>
      <c r="B197" s="10">
        <v>44954</v>
      </c>
      <c r="C197" s="11">
        <v>0.88888888888888884</v>
      </c>
      <c r="D197" s="8" t="s">
        <v>20</v>
      </c>
      <c r="E197" s="8" t="s">
        <v>26</v>
      </c>
      <c r="F197" s="8" t="s">
        <v>126</v>
      </c>
      <c r="G197" s="8" t="s">
        <v>11</v>
      </c>
      <c r="H197" s="8" t="s">
        <v>12</v>
      </c>
      <c r="I197" s="12">
        <v>0</v>
      </c>
      <c r="J197" s="13">
        <f>VLOOKUP($H197,reisafstanden!$A$2:$D$50,4,FALSE)</f>
        <v>0</v>
      </c>
    </row>
    <row r="198" spans="1:10" x14ac:dyDescent="0.2">
      <c r="A198" s="9">
        <v>2486</v>
      </c>
      <c r="B198" s="10">
        <v>44955</v>
      </c>
      <c r="C198" s="11">
        <v>0.64583333333333337</v>
      </c>
      <c r="D198" s="8" t="s">
        <v>77</v>
      </c>
      <c r="E198" s="8" t="s">
        <v>184</v>
      </c>
      <c r="F198" s="8" t="s">
        <v>78</v>
      </c>
      <c r="G198" s="8" t="s">
        <v>170</v>
      </c>
      <c r="H198" s="8" t="s">
        <v>171</v>
      </c>
      <c r="I198" s="12">
        <v>3.7499999999999999E-2</v>
      </c>
      <c r="J198" s="13">
        <f>VLOOKUP($H198,reisafstanden!$A$2:$D$50,4,FALSE)</f>
        <v>75.2</v>
      </c>
    </row>
    <row r="199" spans="1:10" x14ac:dyDescent="0.2">
      <c r="A199" s="9">
        <v>1562</v>
      </c>
      <c r="B199" s="10">
        <v>44955</v>
      </c>
      <c r="C199" s="11">
        <v>0.75</v>
      </c>
      <c r="D199" s="8" t="s">
        <v>72</v>
      </c>
      <c r="E199" s="8" t="s">
        <v>74</v>
      </c>
      <c r="F199" s="8" t="s">
        <v>118</v>
      </c>
      <c r="G199" s="8" t="s">
        <v>11</v>
      </c>
      <c r="H199" s="8" t="s">
        <v>12</v>
      </c>
      <c r="I199" s="12">
        <v>0</v>
      </c>
      <c r="J199" s="13">
        <f>VLOOKUP($H199,reisafstanden!$A$2:$D$50,4,FALSE)</f>
        <v>0</v>
      </c>
    </row>
    <row r="200" spans="1:10" x14ac:dyDescent="0.2">
      <c r="A200" s="9">
        <v>22754</v>
      </c>
      <c r="B200" s="10">
        <v>44961</v>
      </c>
      <c r="C200" s="11">
        <v>0.58333333333333337</v>
      </c>
      <c r="D200" s="8" t="s">
        <v>38</v>
      </c>
      <c r="E200" s="8" t="s">
        <v>40</v>
      </c>
      <c r="F200" s="8" t="s">
        <v>39</v>
      </c>
      <c r="G200" s="8" t="s">
        <v>11</v>
      </c>
      <c r="H200" s="8" t="s">
        <v>12</v>
      </c>
      <c r="I200" s="12">
        <v>0</v>
      </c>
      <c r="J200" s="13">
        <f>VLOOKUP($H200,reisafstanden!$A$2:$D$50,4,FALSE)</f>
        <v>0</v>
      </c>
    </row>
    <row r="201" spans="1:10" x14ac:dyDescent="0.2">
      <c r="A201" s="9">
        <v>22917</v>
      </c>
      <c r="B201" s="10">
        <v>44961</v>
      </c>
      <c r="C201" s="11">
        <v>0.58333333333333337</v>
      </c>
      <c r="D201" s="8" t="s">
        <v>38</v>
      </c>
      <c r="E201" s="8" t="s">
        <v>95</v>
      </c>
      <c r="F201" s="8" t="s">
        <v>180</v>
      </c>
      <c r="G201" s="8" t="s">
        <v>11</v>
      </c>
      <c r="H201" s="8" t="s">
        <v>12</v>
      </c>
      <c r="I201" s="12">
        <v>0</v>
      </c>
      <c r="J201" s="13">
        <f>VLOOKUP($H201,reisafstanden!$A$2:$D$50,4,FALSE)</f>
        <v>0</v>
      </c>
    </row>
    <row r="202" spans="1:10" x14ac:dyDescent="0.2">
      <c r="A202" s="9">
        <v>23368</v>
      </c>
      <c r="B202" s="10">
        <v>44961</v>
      </c>
      <c r="C202" s="11">
        <v>0.61458333333333337</v>
      </c>
      <c r="D202" s="8" t="s">
        <v>43</v>
      </c>
      <c r="E202" s="8" t="s">
        <v>49</v>
      </c>
      <c r="F202" s="8" t="s">
        <v>48</v>
      </c>
      <c r="G202" s="8" t="s">
        <v>11</v>
      </c>
      <c r="H202" s="8" t="s">
        <v>12</v>
      </c>
      <c r="I202" s="12">
        <v>0</v>
      </c>
      <c r="J202" s="13">
        <f>VLOOKUP($H202,reisafstanden!$A$2:$D$50,4,FALSE)</f>
        <v>0</v>
      </c>
    </row>
    <row r="203" spans="1:10" x14ac:dyDescent="0.2">
      <c r="A203" s="9">
        <v>23275</v>
      </c>
      <c r="B203" s="10">
        <v>44961</v>
      </c>
      <c r="C203" s="11">
        <v>0.64583333333333337</v>
      </c>
      <c r="D203" s="8" t="s">
        <v>43</v>
      </c>
      <c r="E203" s="8" t="s">
        <v>45</v>
      </c>
      <c r="F203" s="8" t="s">
        <v>44</v>
      </c>
      <c r="G203" s="8" t="s">
        <v>11</v>
      </c>
      <c r="H203" s="8" t="s">
        <v>12</v>
      </c>
      <c r="I203" s="12">
        <v>0</v>
      </c>
      <c r="J203" s="13">
        <f>VLOOKUP($H203,reisafstanden!$A$2:$D$50,4,FALSE)</f>
        <v>0</v>
      </c>
    </row>
    <row r="204" spans="1:10" x14ac:dyDescent="0.2">
      <c r="A204" s="9">
        <v>1671</v>
      </c>
      <c r="B204" s="10">
        <v>44961</v>
      </c>
      <c r="C204" s="11">
        <v>0.67708333333333337</v>
      </c>
      <c r="D204" s="8" t="s">
        <v>81</v>
      </c>
      <c r="E204" s="8" t="s">
        <v>82</v>
      </c>
      <c r="F204" s="8" t="s">
        <v>149</v>
      </c>
      <c r="G204" s="8" t="s">
        <v>11</v>
      </c>
      <c r="H204" s="8" t="s">
        <v>12</v>
      </c>
      <c r="I204" s="12">
        <v>0</v>
      </c>
      <c r="J204" s="13">
        <f>VLOOKUP($H204,reisafstanden!$A$2:$D$50,4,FALSE)</f>
        <v>0</v>
      </c>
    </row>
    <row r="205" spans="1:10" x14ac:dyDescent="0.2">
      <c r="B205" s="10">
        <v>44961</v>
      </c>
      <c r="C205" s="11">
        <v>0.72222222222222221</v>
      </c>
      <c r="D205" s="8" t="s">
        <v>256</v>
      </c>
      <c r="E205" s="8" t="s">
        <v>257</v>
      </c>
      <c r="F205" s="8" t="s">
        <v>260</v>
      </c>
      <c r="G205" s="8" t="s">
        <v>11</v>
      </c>
      <c r="H205" s="8" t="s">
        <v>12</v>
      </c>
      <c r="I205" s="14"/>
      <c r="J205" s="15"/>
    </row>
    <row r="206" spans="1:10" x14ac:dyDescent="0.2">
      <c r="A206" s="9">
        <v>20996</v>
      </c>
      <c r="B206" s="10">
        <v>44961</v>
      </c>
      <c r="C206" s="11">
        <v>0.72916666666666663</v>
      </c>
      <c r="D206" s="8" t="s">
        <v>32</v>
      </c>
      <c r="E206" s="8" t="s">
        <v>34</v>
      </c>
      <c r="F206" s="8" t="s">
        <v>33</v>
      </c>
      <c r="G206" s="8" t="s">
        <v>229</v>
      </c>
      <c r="H206" s="8" t="s">
        <v>230</v>
      </c>
      <c r="I206" s="12">
        <v>2.2222222222222223E-2</v>
      </c>
      <c r="J206" s="13">
        <f>VLOOKUP($H206,reisafstanden!$A$2:$D$50,4,FALSE)</f>
        <v>35.799999999999997</v>
      </c>
    </row>
    <row r="207" spans="1:10" x14ac:dyDescent="0.2">
      <c r="A207" s="9">
        <v>20790</v>
      </c>
      <c r="B207" s="10">
        <v>44961</v>
      </c>
      <c r="C207" s="11">
        <v>0.73958333333333337</v>
      </c>
      <c r="D207" s="8" t="s">
        <v>35</v>
      </c>
      <c r="E207" s="8" t="s">
        <v>112</v>
      </c>
      <c r="F207" s="8" t="s">
        <v>36</v>
      </c>
      <c r="G207" s="8" t="s">
        <v>227</v>
      </c>
      <c r="H207" s="8" t="s">
        <v>228</v>
      </c>
      <c r="I207" s="12">
        <v>8.3333333333333332E-3</v>
      </c>
      <c r="J207" s="13">
        <f>VLOOKUP($H207,reisafstanden!$A$2:$D$50,4,FALSE)</f>
        <v>8.3000000000000007</v>
      </c>
    </row>
    <row r="208" spans="1:10" x14ac:dyDescent="0.2">
      <c r="A208" s="9">
        <v>1100</v>
      </c>
      <c r="B208" s="10">
        <v>44961</v>
      </c>
      <c r="C208" s="11">
        <v>0.75</v>
      </c>
      <c r="D208" s="8" t="s">
        <v>20</v>
      </c>
      <c r="E208" s="8" t="s">
        <v>102</v>
      </c>
      <c r="F208" s="8" t="s">
        <v>26</v>
      </c>
      <c r="G208" s="8" t="s">
        <v>225</v>
      </c>
      <c r="H208" s="8" t="s">
        <v>226</v>
      </c>
      <c r="I208" s="12">
        <v>3.4722222222222224E-2</v>
      </c>
      <c r="J208" s="13">
        <f>VLOOKUP($H208,reisafstanden!$A$2:$D$50,4,FALSE)</f>
        <v>69.900000000000006</v>
      </c>
    </row>
    <row r="209" spans="1:10" x14ac:dyDescent="0.2">
      <c r="A209" s="9">
        <v>1537</v>
      </c>
      <c r="B209" s="10">
        <v>44961</v>
      </c>
      <c r="C209" s="11">
        <v>0.78125</v>
      </c>
      <c r="D209" s="8" t="s">
        <v>18</v>
      </c>
      <c r="E209" s="8" t="s">
        <v>9</v>
      </c>
      <c r="F209" s="8" t="s">
        <v>129</v>
      </c>
      <c r="G209" s="8" t="s">
        <v>11</v>
      </c>
      <c r="H209" s="8" t="s">
        <v>12</v>
      </c>
      <c r="I209" s="12">
        <v>0</v>
      </c>
      <c r="J209" s="13">
        <f>VLOOKUP($H209,reisafstanden!$A$2:$D$50,4,FALSE)</f>
        <v>0</v>
      </c>
    </row>
    <row r="210" spans="1:10" x14ac:dyDescent="0.2">
      <c r="A210" s="9">
        <v>1108</v>
      </c>
      <c r="B210" s="10">
        <v>44961</v>
      </c>
      <c r="C210" s="11">
        <v>0.83333333333333337</v>
      </c>
      <c r="D210" s="8" t="s">
        <v>56</v>
      </c>
      <c r="E210" s="8" t="s">
        <v>58</v>
      </c>
      <c r="F210" s="8" t="s">
        <v>115</v>
      </c>
      <c r="G210" s="8" t="s">
        <v>11</v>
      </c>
      <c r="H210" s="8" t="s">
        <v>12</v>
      </c>
      <c r="I210" s="12">
        <v>0</v>
      </c>
      <c r="J210" s="13">
        <f>VLOOKUP($H210,reisafstanden!$A$2:$D$50,4,FALSE)</f>
        <v>0</v>
      </c>
    </row>
    <row r="211" spans="1:10" x14ac:dyDescent="0.2">
      <c r="A211" s="9">
        <v>2116</v>
      </c>
      <c r="B211" s="10">
        <v>44961</v>
      </c>
      <c r="C211" s="11">
        <v>0.87847222222222221</v>
      </c>
      <c r="D211" s="8" t="s">
        <v>20</v>
      </c>
      <c r="E211" s="8" t="s">
        <v>195</v>
      </c>
      <c r="F211" s="8" t="s">
        <v>15</v>
      </c>
      <c r="G211" s="8" t="s">
        <v>104</v>
      </c>
      <c r="H211" s="8" t="s">
        <v>105</v>
      </c>
      <c r="I211" s="12">
        <v>4.9999999999999996E-2</v>
      </c>
      <c r="J211" s="13">
        <f>VLOOKUP($H211,reisafstanden!$A$2:$D$50,4,FALSE)</f>
        <v>106</v>
      </c>
    </row>
    <row r="212" spans="1:10" x14ac:dyDescent="0.2">
      <c r="A212" s="9">
        <v>22916</v>
      </c>
      <c r="B212" s="10">
        <v>44968</v>
      </c>
      <c r="C212" s="11">
        <v>0.59375</v>
      </c>
      <c r="D212" s="8" t="s">
        <v>38</v>
      </c>
      <c r="E212" s="8" t="s">
        <v>95</v>
      </c>
      <c r="F212" s="8" t="s">
        <v>94</v>
      </c>
      <c r="G212" s="8" t="s">
        <v>11</v>
      </c>
      <c r="H212" s="8" t="s">
        <v>12</v>
      </c>
      <c r="I212" s="12">
        <v>0</v>
      </c>
      <c r="J212" s="13">
        <f>VLOOKUP($H212,reisafstanden!$A$2:$D$50,4,FALSE)</f>
        <v>0</v>
      </c>
    </row>
    <row r="213" spans="1:10" x14ac:dyDescent="0.2">
      <c r="A213" s="9">
        <v>1759</v>
      </c>
      <c r="B213" s="10">
        <v>44968</v>
      </c>
      <c r="C213" s="11">
        <v>0.625</v>
      </c>
      <c r="D213" s="8" t="s">
        <v>81</v>
      </c>
      <c r="E213" s="8" t="s">
        <v>82</v>
      </c>
      <c r="F213" s="8" t="s">
        <v>162</v>
      </c>
      <c r="G213" s="8" t="s">
        <v>11</v>
      </c>
      <c r="H213" s="8" t="s">
        <v>12</v>
      </c>
      <c r="I213" s="12">
        <v>0</v>
      </c>
      <c r="J213" s="13">
        <f>VLOOKUP($H213,reisafstanden!$A$2:$D$50,4,FALSE)</f>
        <v>0</v>
      </c>
    </row>
    <row r="214" spans="1:10" x14ac:dyDescent="0.2">
      <c r="A214" s="9">
        <v>23309</v>
      </c>
      <c r="B214" s="10">
        <v>44968</v>
      </c>
      <c r="C214" s="11">
        <v>0.67013888888888884</v>
      </c>
      <c r="D214" s="8" t="s">
        <v>35</v>
      </c>
      <c r="E214" s="8" t="s">
        <v>36</v>
      </c>
      <c r="F214" s="8" t="s">
        <v>132</v>
      </c>
      <c r="G214" s="8" t="s">
        <v>11</v>
      </c>
      <c r="H214" s="8" t="s">
        <v>12</v>
      </c>
      <c r="I214" s="12">
        <v>0</v>
      </c>
      <c r="J214" s="13">
        <f>VLOOKUP($H214,reisafstanden!$A$2:$D$50,4,FALSE)</f>
        <v>0</v>
      </c>
    </row>
    <row r="215" spans="1:10" x14ac:dyDescent="0.2">
      <c r="A215" s="9">
        <v>21526</v>
      </c>
      <c r="B215" s="10">
        <v>44968</v>
      </c>
      <c r="C215" s="11">
        <v>0.67708333333333337</v>
      </c>
      <c r="D215" s="8" t="s">
        <v>43</v>
      </c>
      <c r="E215" s="8" t="s">
        <v>153</v>
      </c>
      <c r="F215" s="8" t="s">
        <v>45</v>
      </c>
      <c r="G215" s="8" t="s">
        <v>66</v>
      </c>
      <c r="H215" s="8" t="s">
        <v>67</v>
      </c>
      <c r="I215" s="12">
        <v>1.2499999999999999E-2</v>
      </c>
      <c r="J215" s="13">
        <f>VLOOKUP($H215,reisafstanden!$A$2:$D$50,4,FALSE)</f>
        <v>18.899999999999999</v>
      </c>
    </row>
    <row r="216" spans="1:10" x14ac:dyDescent="0.2">
      <c r="B216" s="10">
        <v>44968</v>
      </c>
      <c r="C216" s="11">
        <v>0.72916666666666663</v>
      </c>
      <c r="D216" s="8" t="s">
        <v>256</v>
      </c>
      <c r="E216" s="8" t="s">
        <v>257</v>
      </c>
      <c r="F216" s="8" t="s">
        <v>261</v>
      </c>
      <c r="G216" s="8" t="s">
        <v>251</v>
      </c>
      <c r="H216" s="8" t="s">
        <v>252</v>
      </c>
      <c r="I216" s="14">
        <v>1.1805555555555555E-2</v>
      </c>
      <c r="J216" s="15">
        <v>14.5</v>
      </c>
    </row>
    <row r="217" spans="1:10" x14ac:dyDescent="0.2">
      <c r="A217" s="9">
        <v>2335</v>
      </c>
      <c r="B217" s="10">
        <v>44968</v>
      </c>
      <c r="C217" s="11">
        <v>0.80208333333333337</v>
      </c>
      <c r="D217" s="8" t="s">
        <v>99</v>
      </c>
      <c r="E217" s="8" t="s">
        <v>204</v>
      </c>
      <c r="F217" s="8" t="s">
        <v>101</v>
      </c>
      <c r="G217" s="8" t="s">
        <v>231</v>
      </c>
      <c r="H217" s="8" t="s">
        <v>232</v>
      </c>
      <c r="I217" s="12">
        <v>4.027777777777778E-2</v>
      </c>
      <c r="J217" s="13">
        <f>VLOOKUP($H217,reisafstanden!$A$2:$D$50,4,FALSE)</f>
        <v>79.2</v>
      </c>
    </row>
    <row r="218" spans="1:10" x14ac:dyDescent="0.2">
      <c r="A218" s="9">
        <v>1574</v>
      </c>
      <c r="B218" s="10">
        <v>44969</v>
      </c>
      <c r="C218" s="11">
        <v>0.625</v>
      </c>
      <c r="D218" s="8" t="s">
        <v>72</v>
      </c>
      <c r="E218" s="8" t="s">
        <v>154</v>
      </c>
      <c r="F218" s="8" t="s">
        <v>74</v>
      </c>
      <c r="G218" s="8" t="s">
        <v>110</v>
      </c>
      <c r="H218" s="8" t="s">
        <v>111</v>
      </c>
      <c r="I218" s="12">
        <v>5.2777777777777778E-2</v>
      </c>
      <c r="J218" s="13">
        <f>VLOOKUP($H218,reisafstanden!$A$2:$D$50,4,FALSE)</f>
        <v>95.7</v>
      </c>
    </row>
    <row r="219" spans="1:10" x14ac:dyDescent="0.2">
      <c r="A219" s="9">
        <v>2492</v>
      </c>
      <c r="B219" s="10">
        <v>44969</v>
      </c>
      <c r="C219" s="11">
        <v>0.75</v>
      </c>
      <c r="D219" s="8" t="s">
        <v>77</v>
      </c>
      <c r="E219" s="8" t="s">
        <v>78</v>
      </c>
      <c r="F219" s="8" t="s">
        <v>193</v>
      </c>
      <c r="G219" s="8" t="s">
        <v>11</v>
      </c>
      <c r="H219" s="8" t="s">
        <v>12</v>
      </c>
      <c r="I219" s="12">
        <v>0</v>
      </c>
      <c r="J219" s="13">
        <f>VLOOKUP($H219,reisafstanden!$A$2:$D$50,4,FALSE)</f>
        <v>0</v>
      </c>
    </row>
    <row r="220" spans="1:10" x14ac:dyDescent="0.2">
      <c r="A220" s="9">
        <v>1557</v>
      </c>
      <c r="B220" s="10">
        <v>44975</v>
      </c>
      <c r="C220" s="11">
        <v>0.70833333333333337</v>
      </c>
      <c r="D220" s="8" t="s">
        <v>56</v>
      </c>
      <c r="E220" s="8" t="s">
        <v>142</v>
      </c>
      <c r="F220" s="8" t="s">
        <v>109</v>
      </c>
      <c r="G220" s="8" t="s">
        <v>92</v>
      </c>
      <c r="H220" s="8" t="s">
        <v>93</v>
      </c>
      <c r="I220" s="12">
        <v>5.5555555555555552E-2</v>
      </c>
      <c r="J220" s="13">
        <f>VLOOKUP($H220,reisafstanden!$A$2:$D$50,4,FALSE)</f>
        <v>86</v>
      </c>
    </row>
    <row r="221" spans="1:10" x14ac:dyDescent="0.2">
      <c r="A221" s="9">
        <v>23367</v>
      </c>
      <c r="B221" s="10">
        <v>44975</v>
      </c>
      <c r="C221" s="11">
        <v>0.72916666666666663</v>
      </c>
      <c r="D221" s="8" t="s">
        <v>43</v>
      </c>
      <c r="E221" s="8" t="s">
        <v>49</v>
      </c>
      <c r="F221" s="8" t="s">
        <v>45</v>
      </c>
      <c r="G221" s="8" t="s">
        <v>11</v>
      </c>
      <c r="H221" s="8" t="s">
        <v>12</v>
      </c>
      <c r="I221" s="12">
        <v>0</v>
      </c>
      <c r="J221" s="13">
        <f>VLOOKUP($H221,reisafstanden!$A$2:$D$50,4,FALSE)</f>
        <v>0</v>
      </c>
    </row>
    <row r="222" spans="1:10" x14ac:dyDescent="0.2">
      <c r="A222" s="9">
        <v>1556</v>
      </c>
      <c r="B222" s="10">
        <v>44975</v>
      </c>
      <c r="C222" s="11">
        <v>0.76736111111111116</v>
      </c>
      <c r="D222" s="8" t="s">
        <v>18</v>
      </c>
      <c r="E222" s="8" t="s">
        <v>141</v>
      </c>
      <c r="F222" s="8" t="s">
        <v>9</v>
      </c>
      <c r="G222" s="8" t="s">
        <v>92</v>
      </c>
      <c r="H222" s="8" t="s">
        <v>93</v>
      </c>
      <c r="I222" s="12">
        <v>5.5555555555555552E-2</v>
      </c>
      <c r="J222" s="13">
        <f>VLOOKUP($H222,reisafstanden!$A$2:$D$50,4,FALSE)</f>
        <v>86</v>
      </c>
    </row>
    <row r="223" spans="1:10" x14ac:dyDescent="0.2">
      <c r="A223" s="9">
        <v>2198</v>
      </c>
      <c r="B223" s="10">
        <v>44975</v>
      </c>
      <c r="C223" s="11">
        <v>0.77083333333333337</v>
      </c>
      <c r="D223" s="8" t="s">
        <v>99</v>
      </c>
      <c r="E223" s="8" t="s">
        <v>101</v>
      </c>
      <c r="F223" s="8" t="s">
        <v>206</v>
      </c>
      <c r="G223" s="8" t="s">
        <v>11</v>
      </c>
      <c r="H223" s="8" t="s">
        <v>12</v>
      </c>
      <c r="I223" s="12">
        <v>0</v>
      </c>
      <c r="J223" s="13">
        <f>VLOOKUP($H223,reisafstanden!$A$2:$D$50,4,FALSE)</f>
        <v>0</v>
      </c>
    </row>
    <row r="224" spans="1:10" x14ac:dyDescent="0.2">
      <c r="A224" s="9">
        <v>2197</v>
      </c>
      <c r="B224" s="10">
        <v>44975</v>
      </c>
      <c r="C224" s="11">
        <v>0.83333333333333337</v>
      </c>
      <c r="D224" s="8" t="s">
        <v>20</v>
      </c>
      <c r="E224" s="8" t="s">
        <v>15</v>
      </c>
      <c r="F224" s="8" t="s">
        <v>205</v>
      </c>
      <c r="G224" s="8" t="s">
        <v>11</v>
      </c>
      <c r="H224" s="8" t="s">
        <v>12</v>
      </c>
      <c r="I224" s="12">
        <v>0</v>
      </c>
      <c r="J224" s="13">
        <f>VLOOKUP($H224,reisafstanden!$A$2:$D$50,4,FALSE)</f>
        <v>0</v>
      </c>
    </row>
    <row r="225" spans="1:10" x14ac:dyDescent="0.2">
      <c r="A225" s="9">
        <v>22923</v>
      </c>
      <c r="B225" s="10">
        <v>44989</v>
      </c>
      <c r="C225" s="11">
        <v>0.60416666666666663</v>
      </c>
      <c r="D225" s="8" t="s">
        <v>38</v>
      </c>
      <c r="E225" s="8" t="s">
        <v>194</v>
      </c>
      <c r="F225" s="8" t="s">
        <v>95</v>
      </c>
      <c r="G225" s="8" t="s">
        <v>70</v>
      </c>
      <c r="H225" s="8" t="s">
        <v>71</v>
      </c>
      <c r="I225" s="12">
        <v>1.4583333333333332E-2</v>
      </c>
      <c r="J225" s="13">
        <f>VLOOKUP($H225,reisafstanden!$A$2:$D$50,4,FALSE)</f>
        <v>25</v>
      </c>
    </row>
    <row r="226" spans="1:10" x14ac:dyDescent="0.2">
      <c r="A226" s="9">
        <v>22573</v>
      </c>
      <c r="B226" s="10">
        <v>44989</v>
      </c>
      <c r="C226" s="11">
        <v>0.625</v>
      </c>
      <c r="D226" s="8" t="s">
        <v>43</v>
      </c>
      <c r="E226" s="8" t="s">
        <v>68</v>
      </c>
      <c r="F226" s="8" t="s">
        <v>45</v>
      </c>
      <c r="G226" s="8" t="s">
        <v>70</v>
      </c>
      <c r="H226" s="8" t="s">
        <v>71</v>
      </c>
      <c r="I226" s="12">
        <v>1.4583333333333332E-2</v>
      </c>
      <c r="J226" s="13">
        <f>VLOOKUP($H226,reisafstanden!$A$2:$D$50,4,FALSE)</f>
        <v>25</v>
      </c>
    </row>
    <row r="227" spans="1:10" x14ac:dyDescent="0.2">
      <c r="A227" s="9">
        <v>23369</v>
      </c>
      <c r="B227" s="10">
        <v>44989</v>
      </c>
      <c r="C227" s="11">
        <v>0.67708333333333337</v>
      </c>
      <c r="D227" s="8" t="s">
        <v>43</v>
      </c>
      <c r="E227" s="8" t="s">
        <v>44</v>
      </c>
      <c r="F227" s="8" t="s">
        <v>49</v>
      </c>
      <c r="G227" s="8" t="s">
        <v>46</v>
      </c>
      <c r="H227" s="8" t="s">
        <v>47</v>
      </c>
      <c r="I227" s="12">
        <v>2.9861111111111113E-2</v>
      </c>
      <c r="J227" s="13">
        <f>VLOOKUP($H227,reisafstanden!$A$2:$D$50,4,FALSE)</f>
        <v>55.8</v>
      </c>
    </row>
    <row r="228" spans="1:10" x14ac:dyDescent="0.2">
      <c r="A228" s="9">
        <v>22693</v>
      </c>
      <c r="B228" s="10">
        <v>44989</v>
      </c>
      <c r="C228" s="11">
        <v>0.72916666666666663</v>
      </c>
      <c r="D228" s="8" t="s">
        <v>38</v>
      </c>
      <c r="E228" s="8" t="s">
        <v>40</v>
      </c>
      <c r="F228" s="8" t="s">
        <v>69</v>
      </c>
      <c r="G228" s="8" t="s">
        <v>11</v>
      </c>
      <c r="H228" s="8" t="s">
        <v>12</v>
      </c>
      <c r="I228" s="12">
        <v>0</v>
      </c>
      <c r="J228" s="13">
        <f>VLOOKUP($H228,reisafstanden!$A$2:$D$50,4,FALSE)</f>
        <v>0</v>
      </c>
    </row>
    <row r="229" spans="1:10" x14ac:dyDescent="0.2">
      <c r="A229" s="9">
        <v>22961</v>
      </c>
      <c r="B229" s="10">
        <v>44989</v>
      </c>
      <c r="C229" s="11">
        <v>0.76041666666666663</v>
      </c>
      <c r="D229" s="8" t="s">
        <v>35</v>
      </c>
      <c r="E229" s="8" t="s">
        <v>36</v>
      </c>
      <c r="F229" s="8" t="s">
        <v>86</v>
      </c>
      <c r="G229" s="8" t="s">
        <v>11</v>
      </c>
      <c r="H229" s="8" t="s">
        <v>12</v>
      </c>
      <c r="I229" s="12">
        <v>0</v>
      </c>
      <c r="J229" s="13">
        <f>VLOOKUP($H229,reisafstanden!$A$2:$D$50,4,FALSE)</f>
        <v>0</v>
      </c>
    </row>
    <row r="230" spans="1:10" x14ac:dyDescent="0.2">
      <c r="A230" s="9">
        <v>20487</v>
      </c>
      <c r="B230" s="10">
        <v>44989</v>
      </c>
      <c r="C230" s="11">
        <v>0.79166666666666663</v>
      </c>
      <c r="D230" s="8" t="s">
        <v>32</v>
      </c>
      <c r="E230" s="8" t="s">
        <v>33</v>
      </c>
      <c r="F230" s="8" t="s">
        <v>65</v>
      </c>
      <c r="G230" s="8" t="s">
        <v>11</v>
      </c>
      <c r="H230" s="8" t="s">
        <v>12</v>
      </c>
      <c r="I230" s="12">
        <v>0</v>
      </c>
      <c r="J230" s="13">
        <f>VLOOKUP($H230,reisafstanden!$A$2:$D$50,4,FALSE)</f>
        <v>0</v>
      </c>
    </row>
    <row r="231" spans="1:10" x14ac:dyDescent="0.2">
      <c r="A231" s="9">
        <v>1170</v>
      </c>
      <c r="B231" s="10">
        <v>44989</v>
      </c>
      <c r="C231" s="11">
        <v>0.83333333333333337</v>
      </c>
      <c r="D231" s="8" t="s">
        <v>99</v>
      </c>
      <c r="E231" s="8" t="s">
        <v>137</v>
      </c>
      <c r="F231" s="8" t="s">
        <v>101</v>
      </c>
      <c r="G231" s="8" t="s">
        <v>138</v>
      </c>
      <c r="H231" s="8" t="s">
        <v>139</v>
      </c>
      <c r="I231" s="12">
        <v>3.7499999999999999E-2</v>
      </c>
      <c r="J231" s="13">
        <f>VLOOKUP($H231,reisafstanden!$A$2:$D$50,4,FALSE)</f>
        <v>72</v>
      </c>
    </row>
    <row r="232" spans="1:10" x14ac:dyDescent="0.2">
      <c r="A232" s="9">
        <v>1563</v>
      </c>
      <c r="B232" s="10">
        <v>44989</v>
      </c>
      <c r="C232" s="11">
        <v>0.83333333333333337</v>
      </c>
      <c r="D232" s="8" t="s">
        <v>18</v>
      </c>
      <c r="E232" s="8" t="s">
        <v>9</v>
      </c>
      <c r="F232" s="8" t="s">
        <v>148</v>
      </c>
      <c r="G232" s="8" t="s">
        <v>11</v>
      </c>
      <c r="H232" s="8" t="s">
        <v>12</v>
      </c>
      <c r="I232" s="12">
        <v>0</v>
      </c>
      <c r="J232" s="13">
        <f>VLOOKUP($H232,reisafstanden!$A$2:$D$50,4,FALSE)</f>
        <v>0</v>
      </c>
    </row>
    <row r="233" spans="1:10" x14ac:dyDescent="0.2">
      <c r="A233" s="9">
        <v>1195</v>
      </c>
      <c r="B233" s="10">
        <v>44989</v>
      </c>
      <c r="C233" s="11">
        <v>0.88541666666666663</v>
      </c>
      <c r="D233" s="8" t="s">
        <v>20</v>
      </c>
      <c r="E233" s="8" t="s">
        <v>26</v>
      </c>
      <c r="F233" s="8" t="s">
        <v>80</v>
      </c>
      <c r="G233" s="8" t="s">
        <v>11</v>
      </c>
      <c r="H233" s="8" t="s">
        <v>12</v>
      </c>
      <c r="I233" s="12">
        <v>0</v>
      </c>
      <c r="J233" s="13">
        <f>VLOOKUP($H233,reisafstanden!$A$2:$D$50,4,FALSE)</f>
        <v>0</v>
      </c>
    </row>
    <row r="234" spans="1:10" x14ac:dyDescent="0.2">
      <c r="A234" s="9">
        <v>2500</v>
      </c>
      <c r="B234" s="10">
        <v>44990</v>
      </c>
      <c r="C234" s="11">
        <v>0.75</v>
      </c>
      <c r="D234" s="8" t="s">
        <v>77</v>
      </c>
      <c r="E234" s="8" t="s">
        <v>78</v>
      </c>
      <c r="F234" s="8" t="s">
        <v>79</v>
      </c>
      <c r="G234" s="8" t="s">
        <v>11</v>
      </c>
      <c r="H234" s="8" t="s">
        <v>12</v>
      </c>
      <c r="I234" s="12">
        <v>0</v>
      </c>
      <c r="J234" s="13">
        <f>VLOOKUP($H234,reisafstanden!$A$2:$D$50,4,FALSE)</f>
        <v>0</v>
      </c>
    </row>
    <row r="235" spans="1:10" x14ac:dyDescent="0.2">
      <c r="B235" s="10">
        <v>44996</v>
      </c>
      <c r="C235" s="11">
        <v>0.5625</v>
      </c>
      <c r="D235" s="8" t="s">
        <v>256</v>
      </c>
      <c r="E235" s="8" t="s">
        <v>262</v>
      </c>
      <c r="F235" s="8" t="s">
        <v>257</v>
      </c>
      <c r="G235" s="8" t="s">
        <v>16</v>
      </c>
      <c r="H235" s="8" t="s">
        <v>17</v>
      </c>
      <c r="I235" s="14">
        <v>4.8611111111111112E-2</v>
      </c>
      <c r="J235" s="15">
        <v>86.2</v>
      </c>
    </row>
    <row r="236" spans="1:10" x14ac:dyDescent="0.2">
      <c r="A236" s="9">
        <v>22715</v>
      </c>
      <c r="B236" s="10">
        <v>44996</v>
      </c>
      <c r="C236" s="11">
        <v>0.58333333333333337</v>
      </c>
      <c r="D236" s="8" t="s">
        <v>38</v>
      </c>
      <c r="E236" s="8" t="s">
        <v>40</v>
      </c>
      <c r="F236" s="8" t="s">
        <v>85</v>
      </c>
      <c r="G236" s="8" t="s">
        <v>11</v>
      </c>
      <c r="H236" s="8" t="s">
        <v>12</v>
      </c>
      <c r="I236" s="12">
        <v>0</v>
      </c>
      <c r="J236" s="13">
        <f>VLOOKUP($H236,reisafstanden!$A$2:$D$50,4,FALSE)</f>
        <v>0</v>
      </c>
    </row>
    <row r="237" spans="1:10" x14ac:dyDescent="0.2">
      <c r="A237" s="9">
        <v>23355</v>
      </c>
      <c r="B237" s="10">
        <v>44996</v>
      </c>
      <c r="C237" s="11">
        <v>0.58680555555555558</v>
      </c>
      <c r="D237" s="8" t="s">
        <v>43</v>
      </c>
      <c r="E237" s="8" t="s">
        <v>89</v>
      </c>
      <c r="F237" s="8" t="s">
        <v>49</v>
      </c>
      <c r="G237" s="8" t="s">
        <v>201</v>
      </c>
      <c r="H237" s="8" t="s">
        <v>122</v>
      </c>
      <c r="I237" s="12">
        <v>2.9861111111111113E-2</v>
      </c>
      <c r="J237" s="13">
        <f>VLOOKUP($H237,reisafstanden!$A$2:$D$50,4,FALSE)</f>
        <v>46.6</v>
      </c>
    </row>
    <row r="238" spans="1:10" x14ac:dyDescent="0.2">
      <c r="A238" s="9">
        <v>21841</v>
      </c>
      <c r="B238" s="10">
        <v>44996</v>
      </c>
      <c r="C238" s="11">
        <v>0.63888888888888895</v>
      </c>
      <c r="D238" s="8" t="s">
        <v>32</v>
      </c>
      <c r="E238" s="8" t="s">
        <v>33</v>
      </c>
      <c r="F238" s="8" t="s">
        <v>84</v>
      </c>
      <c r="G238" s="8" t="s">
        <v>11</v>
      </c>
      <c r="H238" s="8" t="s">
        <v>12</v>
      </c>
      <c r="I238" s="12">
        <v>0</v>
      </c>
      <c r="J238" s="13">
        <f>VLOOKUP($H238,reisafstanden!$A$2:$D$50,4,FALSE)</f>
        <v>0</v>
      </c>
    </row>
    <row r="239" spans="1:10" x14ac:dyDescent="0.2">
      <c r="A239" s="9">
        <v>1767</v>
      </c>
      <c r="B239" s="10">
        <v>44996</v>
      </c>
      <c r="C239" s="11">
        <v>0.66666666666666663</v>
      </c>
      <c r="D239" s="8" t="s">
        <v>81</v>
      </c>
      <c r="E239" s="8" t="s">
        <v>177</v>
      </c>
      <c r="F239" s="8" t="s">
        <v>82</v>
      </c>
      <c r="G239" s="8" t="s">
        <v>92</v>
      </c>
      <c r="H239" s="8" t="s">
        <v>93</v>
      </c>
      <c r="I239" s="12">
        <v>5.5555555555555552E-2</v>
      </c>
      <c r="J239" s="13">
        <f>VLOOKUP($H239,reisafstanden!$A$2:$D$50,4,FALSE)</f>
        <v>86</v>
      </c>
    </row>
    <row r="240" spans="1:10" x14ac:dyDescent="0.2">
      <c r="A240" s="9">
        <v>1290</v>
      </c>
      <c r="B240" s="10">
        <v>44996</v>
      </c>
      <c r="C240" s="11">
        <v>0.67013888888888884</v>
      </c>
      <c r="D240" s="8" t="s">
        <v>56</v>
      </c>
      <c r="E240" s="8" t="s">
        <v>58</v>
      </c>
      <c r="F240" s="8" t="s">
        <v>144</v>
      </c>
      <c r="G240" s="8" t="s">
        <v>11</v>
      </c>
      <c r="H240" s="8" t="s">
        <v>12</v>
      </c>
      <c r="I240" s="12">
        <v>0</v>
      </c>
      <c r="J240" s="13">
        <f>VLOOKUP($H240,reisafstanden!$A$2:$D$50,4,FALSE)</f>
        <v>0</v>
      </c>
    </row>
    <row r="241" spans="1:10" x14ac:dyDescent="0.2">
      <c r="A241" s="9">
        <v>1279</v>
      </c>
      <c r="B241" s="10">
        <v>44996</v>
      </c>
      <c r="C241" s="11">
        <v>0.71875</v>
      </c>
      <c r="D241" s="8" t="s">
        <v>99</v>
      </c>
      <c r="E241" s="8" t="s">
        <v>101</v>
      </c>
      <c r="F241" s="8" t="s">
        <v>140</v>
      </c>
      <c r="G241" s="8" t="s">
        <v>11</v>
      </c>
      <c r="H241" s="8" t="s">
        <v>12</v>
      </c>
      <c r="I241" s="12">
        <v>0</v>
      </c>
      <c r="J241" s="13">
        <f>VLOOKUP($H241,reisafstanden!$A$2:$D$50,4,FALSE)</f>
        <v>0</v>
      </c>
    </row>
    <row r="242" spans="1:10" x14ac:dyDescent="0.2">
      <c r="A242" s="9">
        <v>22308</v>
      </c>
      <c r="B242" s="10">
        <v>44996</v>
      </c>
      <c r="C242" s="11">
        <v>0.72916666666666663</v>
      </c>
      <c r="D242" s="8" t="s">
        <v>43</v>
      </c>
      <c r="E242" s="8" t="s">
        <v>153</v>
      </c>
      <c r="F242" s="8" t="s">
        <v>45</v>
      </c>
      <c r="G242" s="8" t="s">
        <v>66</v>
      </c>
      <c r="H242" s="8" t="s">
        <v>67</v>
      </c>
      <c r="I242" s="12">
        <v>1.2499999999999999E-2</v>
      </c>
      <c r="J242" s="13">
        <f>VLOOKUP($H242,reisafstanden!$A$2:$D$50,4,FALSE)</f>
        <v>18.899999999999999</v>
      </c>
    </row>
    <row r="243" spans="1:10" x14ac:dyDescent="0.2">
      <c r="A243" s="9">
        <v>1576</v>
      </c>
      <c r="B243" s="10">
        <v>44996</v>
      </c>
      <c r="C243" s="11">
        <v>0.74652777777777779</v>
      </c>
      <c r="D243" s="8" t="s">
        <v>56</v>
      </c>
      <c r="E243" s="8" t="s">
        <v>161</v>
      </c>
      <c r="F243" s="8" t="s">
        <v>109</v>
      </c>
      <c r="G243" s="8" t="s">
        <v>16</v>
      </c>
      <c r="H243" s="8" t="s">
        <v>17</v>
      </c>
      <c r="I243" s="12">
        <v>4.8611111111111112E-2</v>
      </c>
      <c r="J243" s="13">
        <f>VLOOKUP($H243,reisafstanden!$A$2:$D$50,4,FALSE)</f>
        <v>86.2</v>
      </c>
    </row>
    <row r="244" spans="1:10" x14ac:dyDescent="0.2">
      <c r="A244" s="9">
        <v>1278</v>
      </c>
      <c r="B244" s="10">
        <v>44996</v>
      </c>
      <c r="C244" s="11">
        <v>0.77430555555555547</v>
      </c>
      <c r="D244" s="8" t="s">
        <v>20</v>
      </c>
      <c r="E244" s="8" t="s">
        <v>15</v>
      </c>
      <c r="F244" s="8" t="s">
        <v>14</v>
      </c>
      <c r="G244" s="8" t="s">
        <v>11</v>
      </c>
      <c r="H244" s="8" t="s">
        <v>12</v>
      </c>
      <c r="I244" s="12">
        <v>0</v>
      </c>
      <c r="J244" s="13">
        <f>VLOOKUP($H244,reisafstanden!$A$2:$D$50,4,FALSE)</f>
        <v>0</v>
      </c>
    </row>
    <row r="245" spans="1:10" x14ac:dyDescent="0.2">
      <c r="A245" s="9">
        <v>1575</v>
      </c>
      <c r="B245" s="10">
        <v>44996</v>
      </c>
      <c r="C245" s="11">
        <v>0.80208333333333337</v>
      </c>
      <c r="D245" s="8" t="s">
        <v>18</v>
      </c>
      <c r="E245" s="8" t="s">
        <v>160</v>
      </c>
      <c r="F245" s="8" t="s">
        <v>9</v>
      </c>
      <c r="G245" s="8" t="s">
        <v>16</v>
      </c>
      <c r="H245" s="8" t="s">
        <v>17</v>
      </c>
      <c r="I245" s="12">
        <v>4.8611111111111112E-2</v>
      </c>
      <c r="J245" s="13">
        <f>VLOOKUP($H245,reisafstanden!$A$2:$D$50,4,FALSE)</f>
        <v>86.2</v>
      </c>
    </row>
    <row r="246" spans="1:10" x14ac:dyDescent="0.2">
      <c r="A246" s="9">
        <v>1262</v>
      </c>
      <c r="B246" s="10">
        <v>44996</v>
      </c>
      <c r="C246" s="11">
        <v>0.81944444444444453</v>
      </c>
      <c r="D246" s="8" t="s">
        <v>20</v>
      </c>
      <c r="E246" s="8" t="s">
        <v>22</v>
      </c>
      <c r="F246" s="8" t="s">
        <v>145</v>
      </c>
      <c r="G246" s="8" t="s">
        <v>11</v>
      </c>
      <c r="H246" s="8" t="s">
        <v>12</v>
      </c>
      <c r="I246" s="12">
        <v>0</v>
      </c>
      <c r="J246" s="13">
        <f>VLOOKUP($H246,reisafstanden!$A$2:$D$50,4,FALSE)</f>
        <v>0</v>
      </c>
    </row>
    <row r="247" spans="1:10" x14ac:dyDescent="0.2">
      <c r="A247" s="9">
        <v>2506</v>
      </c>
      <c r="B247" s="10">
        <v>44997</v>
      </c>
      <c r="C247" s="11">
        <v>0.60763888888888895</v>
      </c>
      <c r="D247" s="8" t="s">
        <v>77</v>
      </c>
      <c r="E247" s="8" t="s">
        <v>91</v>
      </c>
      <c r="F247" s="8" t="s">
        <v>78</v>
      </c>
      <c r="G247" s="8" t="s">
        <v>92</v>
      </c>
      <c r="H247" s="8" t="s">
        <v>93</v>
      </c>
      <c r="I247" s="12">
        <v>5.5555555555555552E-2</v>
      </c>
      <c r="J247" s="13">
        <f>VLOOKUP($H247,reisafstanden!$A$2:$D$50,4,FALSE)</f>
        <v>86</v>
      </c>
    </row>
    <row r="248" spans="1:10" x14ac:dyDescent="0.2">
      <c r="A248" s="9">
        <v>20222</v>
      </c>
      <c r="B248" s="10">
        <v>44997</v>
      </c>
      <c r="C248" s="11">
        <v>0.69791666666666663</v>
      </c>
      <c r="D248" s="8" t="s">
        <v>35</v>
      </c>
      <c r="E248" s="8" t="s">
        <v>150</v>
      </c>
      <c r="F248" s="8" t="s">
        <v>36</v>
      </c>
      <c r="G248" s="8" t="s">
        <v>96</v>
      </c>
      <c r="H248" s="8" t="s">
        <v>97</v>
      </c>
      <c r="I248" s="12">
        <v>3.2638888888888891E-2</v>
      </c>
      <c r="J248" s="13">
        <f>VLOOKUP($H248,reisafstanden!$A$2:$D$50,4,FALSE)</f>
        <v>63.1</v>
      </c>
    </row>
    <row r="249" spans="1:10" x14ac:dyDescent="0.2">
      <c r="A249" s="9">
        <v>1590</v>
      </c>
      <c r="B249" s="10">
        <v>44997</v>
      </c>
      <c r="C249" s="11">
        <v>0.75</v>
      </c>
      <c r="D249" s="8" t="s">
        <v>56</v>
      </c>
      <c r="E249" s="8" t="s">
        <v>109</v>
      </c>
      <c r="F249" s="8" t="s">
        <v>108</v>
      </c>
      <c r="G249" s="8" t="s">
        <v>11</v>
      </c>
      <c r="H249" s="8" t="s">
        <v>12</v>
      </c>
      <c r="I249" s="12">
        <v>0</v>
      </c>
      <c r="J249" s="13">
        <f>VLOOKUP($H249,reisafstanden!$A$2:$D$50,4,FALSE)</f>
        <v>0</v>
      </c>
    </row>
    <row r="250" spans="1:10" x14ac:dyDescent="0.2">
      <c r="A250" s="9">
        <v>1589</v>
      </c>
      <c r="B250" s="10">
        <v>44997</v>
      </c>
      <c r="C250" s="11">
        <v>0.80208333333333337</v>
      </c>
      <c r="D250" s="8" t="s">
        <v>18</v>
      </c>
      <c r="E250" s="8" t="s">
        <v>9</v>
      </c>
      <c r="F250" s="8" t="s">
        <v>176</v>
      </c>
      <c r="G250" s="8" t="s">
        <v>11</v>
      </c>
      <c r="H250" s="8" t="s">
        <v>12</v>
      </c>
      <c r="I250" s="12">
        <v>0</v>
      </c>
      <c r="J250" s="13">
        <f>VLOOKUP($H250,reisafstanden!$A$2:$D$50,4,FALSE)</f>
        <v>0</v>
      </c>
    </row>
    <row r="251" spans="1:10" x14ac:dyDescent="0.2">
      <c r="A251" s="9">
        <v>2117</v>
      </c>
      <c r="B251" s="10">
        <v>45003</v>
      </c>
      <c r="C251" s="11">
        <v>0.71875</v>
      </c>
      <c r="D251" s="8" t="s">
        <v>99</v>
      </c>
      <c r="E251" s="8" t="s">
        <v>196</v>
      </c>
      <c r="F251" s="8" t="s">
        <v>101</v>
      </c>
      <c r="G251" s="8" t="s">
        <v>104</v>
      </c>
      <c r="H251" s="8" t="s">
        <v>105</v>
      </c>
      <c r="I251" s="12">
        <v>4.9999999999999996E-2</v>
      </c>
      <c r="J251" s="13">
        <f>VLOOKUP($H251,reisafstanden!$A$2:$D$50,4,FALSE)</f>
        <v>106</v>
      </c>
    </row>
    <row r="252" spans="1:10" x14ac:dyDescent="0.2">
      <c r="A252" s="9">
        <v>1608</v>
      </c>
      <c r="B252" s="10">
        <v>45003</v>
      </c>
      <c r="C252" s="11">
        <v>0.72916666666666663</v>
      </c>
      <c r="D252" s="8" t="s">
        <v>56</v>
      </c>
      <c r="E252" s="8" t="s">
        <v>199</v>
      </c>
      <c r="F252" s="8" t="s">
        <v>109</v>
      </c>
      <c r="G252" s="8" t="s">
        <v>53</v>
      </c>
      <c r="H252" s="8" t="s">
        <v>54</v>
      </c>
      <c r="I252" s="12">
        <v>4.9305555555555554E-2</v>
      </c>
      <c r="J252" s="13">
        <f>VLOOKUP($H252,reisafstanden!$A$2:$D$50,4,FALSE)</f>
        <v>91.2</v>
      </c>
    </row>
    <row r="253" spans="1:10" x14ac:dyDescent="0.2">
      <c r="B253" s="10">
        <v>45003</v>
      </c>
      <c r="C253" s="11">
        <v>0.72916666666666663</v>
      </c>
      <c r="D253" s="8" t="s">
        <v>256</v>
      </c>
      <c r="E253" s="8" t="s">
        <v>257</v>
      </c>
      <c r="F253" s="8" t="s">
        <v>263</v>
      </c>
      <c r="G253" s="8" t="s">
        <v>251</v>
      </c>
      <c r="H253" s="8" t="s">
        <v>252</v>
      </c>
      <c r="I253" s="14">
        <v>1.1805555555555555E-2</v>
      </c>
      <c r="J253" s="15">
        <v>14.5</v>
      </c>
    </row>
    <row r="254" spans="1:10" x14ac:dyDescent="0.2">
      <c r="A254" s="9">
        <v>2510</v>
      </c>
      <c r="B254" s="10">
        <v>45004</v>
      </c>
      <c r="C254" s="11">
        <v>0.625</v>
      </c>
      <c r="D254" s="8" t="s">
        <v>77</v>
      </c>
      <c r="E254" s="8" t="s">
        <v>119</v>
      </c>
      <c r="F254" s="8" t="s">
        <v>78</v>
      </c>
      <c r="G254" s="8" t="s">
        <v>110</v>
      </c>
      <c r="H254" s="8" t="s">
        <v>111</v>
      </c>
      <c r="I254" s="12">
        <v>5.2777777777777778E-2</v>
      </c>
      <c r="J254" s="13">
        <f>VLOOKUP($H254,reisafstanden!$A$2:$D$50,4,FALSE)</f>
        <v>95.7</v>
      </c>
    </row>
    <row r="255" spans="1:10" x14ac:dyDescent="0.2">
      <c r="A255" s="9">
        <v>1591</v>
      </c>
      <c r="B255" s="10">
        <v>45004</v>
      </c>
      <c r="C255" s="11">
        <v>0.75</v>
      </c>
      <c r="D255" s="8" t="s">
        <v>72</v>
      </c>
      <c r="E255" s="8" t="s">
        <v>74</v>
      </c>
      <c r="F255" s="8" t="s">
        <v>169</v>
      </c>
      <c r="G255" s="8" t="s">
        <v>11</v>
      </c>
      <c r="H255" s="8" t="s">
        <v>12</v>
      </c>
      <c r="I255" s="12">
        <v>0</v>
      </c>
      <c r="J255" s="13">
        <f>VLOOKUP($H255,reisafstanden!$A$2:$D$50,4,FALSE)</f>
        <v>0</v>
      </c>
    </row>
    <row r="256" spans="1:10" x14ac:dyDescent="0.2">
      <c r="A256" s="9">
        <v>1871</v>
      </c>
      <c r="B256" s="10">
        <v>45010</v>
      </c>
      <c r="C256" s="11">
        <v>0.64236111111111105</v>
      </c>
      <c r="D256" s="8" t="s">
        <v>20</v>
      </c>
      <c r="E256" s="8" t="s">
        <v>156</v>
      </c>
      <c r="F256" s="8" t="s">
        <v>22</v>
      </c>
      <c r="G256" s="8" t="s">
        <v>201</v>
      </c>
      <c r="H256" s="8" t="s">
        <v>122</v>
      </c>
      <c r="I256" s="12">
        <v>2.9861111111111113E-2</v>
      </c>
      <c r="J256" s="13">
        <f>VLOOKUP($H256,reisafstanden!$A$2:$D$50,4,FALSE)</f>
        <v>46.6</v>
      </c>
    </row>
    <row r="257" spans="1:10" x14ac:dyDescent="0.2">
      <c r="A257" s="9">
        <v>22738</v>
      </c>
      <c r="B257" s="10">
        <v>45010</v>
      </c>
      <c r="C257" s="11">
        <v>0.64583333333333337</v>
      </c>
      <c r="D257" s="8" t="s">
        <v>38</v>
      </c>
      <c r="E257" s="8" t="s">
        <v>113</v>
      </c>
      <c r="F257" s="8" t="s">
        <v>40</v>
      </c>
      <c r="G257" s="8" t="s">
        <v>92</v>
      </c>
      <c r="H257" s="8" t="s">
        <v>93</v>
      </c>
      <c r="I257" s="12">
        <v>5.5555555555555552E-2</v>
      </c>
      <c r="J257" s="13">
        <f>VLOOKUP($H257,reisafstanden!$A$2:$D$50,4,FALSE)</f>
        <v>86</v>
      </c>
    </row>
    <row r="258" spans="1:10" x14ac:dyDescent="0.2">
      <c r="B258" s="10">
        <v>45010</v>
      </c>
      <c r="C258" s="11">
        <v>0.66666666666666663</v>
      </c>
      <c r="D258" s="8" t="s">
        <v>256</v>
      </c>
      <c r="E258" s="8" t="s">
        <v>264</v>
      </c>
      <c r="F258" s="8" t="s">
        <v>257</v>
      </c>
      <c r="G258" s="8" t="s">
        <v>62</v>
      </c>
      <c r="H258" s="8" t="s">
        <v>63</v>
      </c>
      <c r="I258" s="14">
        <v>5.1388888888888894E-2</v>
      </c>
      <c r="J258" s="15">
        <v>98.9</v>
      </c>
    </row>
    <row r="259" spans="1:10" x14ac:dyDescent="0.2">
      <c r="A259" s="9">
        <v>22025</v>
      </c>
      <c r="B259" s="10">
        <v>45010</v>
      </c>
      <c r="C259" s="11">
        <v>0.72916666666666663</v>
      </c>
      <c r="D259" s="8" t="s">
        <v>43</v>
      </c>
      <c r="E259" s="8" t="s">
        <v>45</v>
      </c>
      <c r="F259" s="8" t="s">
        <v>48</v>
      </c>
      <c r="G259" s="8" t="s">
        <v>11</v>
      </c>
      <c r="H259" s="8" t="s">
        <v>12</v>
      </c>
      <c r="I259" s="12">
        <v>0</v>
      </c>
      <c r="J259" s="13">
        <f>VLOOKUP($H259,reisafstanden!$A$2:$D$50,4,FALSE)</f>
        <v>0</v>
      </c>
    </row>
    <row r="260" spans="1:10" x14ac:dyDescent="0.2">
      <c r="A260" s="9">
        <v>21269</v>
      </c>
      <c r="B260" s="10">
        <v>45010</v>
      </c>
      <c r="C260" s="11">
        <v>0.73611111111111116</v>
      </c>
      <c r="D260" s="8" t="s">
        <v>32</v>
      </c>
      <c r="E260" s="8" t="s">
        <v>120</v>
      </c>
      <c r="F260" s="8" t="s">
        <v>33</v>
      </c>
      <c r="G260" s="8" t="s">
        <v>201</v>
      </c>
      <c r="H260" s="8" t="s">
        <v>122</v>
      </c>
      <c r="I260" s="12">
        <v>2.9861111111111113E-2</v>
      </c>
      <c r="J260" s="13">
        <f>VLOOKUP($H260,reisafstanden!$A$2:$D$50,4,FALSE)</f>
        <v>46.6</v>
      </c>
    </row>
    <row r="261" spans="1:10" x14ac:dyDescent="0.2">
      <c r="A261" s="9">
        <v>1841</v>
      </c>
      <c r="B261" s="10">
        <v>45010</v>
      </c>
      <c r="C261" s="11">
        <v>0.75</v>
      </c>
      <c r="D261" s="8" t="s">
        <v>99</v>
      </c>
      <c r="E261" s="8" t="s">
        <v>147</v>
      </c>
      <c r="F261" s="8" t="s">
        <v>101</v>
      </c>
      <c r="G261" s="8" t="s">
        <v>23</v>
      </c>
      <c r="H261" s="8" t="s">
        <v>24</v>
      </c>
      <c r="I261" s="12">
        <v>2.4305555555555556E-2</v>
      </c>
      <c r="J261" s="13">
        <f>VLOOKUP($H261,reisafstanden!$A$2:$D$50,4,FALSE)</f>
        <v>40.799999999999997</v>
      </c>
    </row>
    <row r="262" spans="1:10" x14ac:dyDescent="0.2">
      <c r="A262" s="9">
        <v>1617</v>
      </c>
      <c r="B262" s="10">
        <v>45010</v>
      </c>
      <c r="C262" s="11">
        <v>0.77083333333333337</v>
      </c>
      <c r="D262" s="8" t="s">
        <v>56</v>
      </c>
      <c r="E262" s="8" t="s">
        <v>109</v>
      </c>
      <c r="F262" s="8" t="s">
        <v>207</v>
      </c>
      <c r="G262" s="8" t="s">
        <v>11</v>
      </c>
      <c r="H262" s="8" t="s">
        <v>12</v>
      </c>
      <c r="I262" s="12">
        <v>0</v>
      </c>
      <c r="J262" s="13">
        <f>VLOOKUP($H262,reisafstanden!$A$2:$D$50,4,FALSE)</f>
        <v>0</v>
      </c>
    </row>
    <row r="263" spans="1:10" x14ac:dyDescent="0.2">
      <c r="A263" s="9">
        <v>1840</v>
      </c>
      <c r="B263" s="10">
        <v>45010</v>
      </c>
      <c r="C263" s="11">
        <v>0.80208333333333337</v>
      </c>
      <c r="D263" s="8" t="s">
        <v>20</v>
      </c>
      <c r="E263" s="8" t="s">
        <v>146</v>
      </c>
      <c r="F263" s="8" t="s">
        <v>15</v>
      </c>
      <c r="G263" s="8" t="s">
        <v>23</v>
      </c>
      <c r="H263" s="8" t="s">
        <v>24</v>
      </c>
      <c r="I263" s="12">
        <v>2.4305555555555556E-2</v>
      </c>
      <c r="J263" s="13">
        <f>VLOOKUP($H263,reisafstanden!$A$2:$D$50,4,FALSE)</f>
        <v>40.799999999999997</v>
      </c>
    </row>
    <row r="264" spans="1:10" x14ac:dyDescent="0.2">
      <c r="A264" s="9">
        <v>1616</v>
      </c>
      <c r="B264" s="10">
        <v>45010</v>
      </c>
      <c r="C264" s="11">
        <v>0.83333333333333337</v>
      </c>
      <c r="D264" s="8" t="s">
        <v>18</v>
      </c>
      <c r="E264" s="8" t="s">
        <v>9</v>
      </c>
      <c r="F264" s="8" t="s">
        <v>10</v>
      </c>
      <c r="G264" s="8" t="s">
        <v>11</v>
      </c>
      <c r="H264" s="8" t="s">
        <v>12</v>
      </c>
      <c r="I264" s="12">
        <v>0</v>
      </c>
      <c r="J264" s="13">
        <f>VLOOKUP($H264,reisafstanden!$A$2:$D$50,4,FALSE)</f>
        <v>0</v>
      </c>
    </row>
    <row r="265" spans="1:10" x14ac:dyDescent="0.2">
      <c r="A265" s="9">
        <v>1900</v>
      </c>
      <c r="B265" s="10">
        <v>45010</v>
      </c>
      <c r="C265" s="11">
        <v>0.89583333333333337</v>
      </c>
      <c r="D265" s="8" t="s">
        <v>20</v>
      </c>
      <c r="E265" s="8" t="s">
        <v>26</v>
      </c>
      <c r="F265" s="8" t="s">
        <v>157</v>
      </c>
      <c r="G265" s="8" t="s">
        <v>11</v>
      </c>
      <c r="H265" s="8" t="s">
        <v>12</v>
      </c>
      <c r="I265" s="12">
        <v>0</v>
      </c>
      <c r="J265" s="13">
        <f>VLOOKUP($H265,reisafstanden!$A$2:$D$50,4,FALSE)</f>
        <v>0</v>
      </c>
    </row>
    <row r="266" spans="1:10" x14ac:dyDescent="0.2">
      <c r="A266" s="9">
        <v>1606</v>
      </c>
      <c r="B266" s="10">
        <v>45011</v>
      </c>
      <c r="C266" s="11">
        <v>0.64236111111111105</v>
      </c>
      <c r="D266" s="8" t="s">
        <v>72</v>
      </c>
      <c r="E266" s="8" t="s">
        <v>183</v>
      </c>
      <c r="F266" s="8" t="s">
        <v>74</v>
      </c>
      <c r="G266" s="8" t="s">
        <v>92</v>
      </c>
      <c r="H266" s="8" t="s">
        <v>93</v>
      </c>
      <c r="I266" s="12">
        <v>5.5555555555555552E-2</v>
      </c>
      <c r="J266" s="13">
        <f>VLOOKUP($H266,reisafstanden!$A$2:$D$50,4,FALSE)</f>
        <v>86</v>
      </c>
    </row>
    <row r="267" spans="1:10" x14ac:dyDescent="0.2">
      <c r="A267" s="9">
        <v>22478</v>
      </c>
      <c r="B267" s="10">
        <v>45011</v>
      </c>
      <c r="C267" s="11">
        <v>0.75</v>
      </c>
      <c r="D267" s="8" t="s">
        <v>35</v>
      </c>
      <c r="E267" s="8" t="s">
        <v>36</v>
      </c>
      <c r="F267" s="8" t="s">
        <v>163</v>
      </c>
      <c r="G267" s="8" t="s">
        <v>11</v>
      </c>
      <c r="H267" s="8" t="s">
        <v>12</v>
      </c>
      <c r="I267" s="12">
        <v>0</v>
      </c>
      <c r="J267" s="13">
        <f>VLOOKUP($H267,reisafstanden!$A$2:$D$50,4,FALSE)</f>
        <v>0</v>
      </c>
    </row>
    <row r="268" spans="1:10" x14ac:dyDescent="0.2">
      <c r="A268" s="9">
        <v>2513</v>
      </c>
      <c r="B268" s="10">
        <v>45011</v>
      </c>
      <c r="C268" s="11">
        <v>0.78125</v>
      </c>
      <c r="D268" s="8" t="s">
        <v>77</v>
      </c>
      <c r="E268" s="8" t="s">
        <v>78</v>
      </c>
      <c r="F268" s="8" t="s">
        <v>155</v>
      </c>
      <c r="G268" s="8" t="s">
        <v>11</v>
      </c>
      <c r="H268" s="8" t="s">
        <v>12</v>
      </c>
      <c r="I268" s="12">
        <v>0</v>
      </c>
      <c r="J268" s="13">
        <f>VLOOKUP($H268,reisafstanden!$A$2:$D$50,4,FALSE)</f>
        <v>0</v>
      </c>
    </row>
    <row r="269" spans="1:10" x14ac:dyDescent="0.2">
      <c r="A269" s="9">
        <v>23371</v>
      </c>
      <c r="B269" s="10">
        <v>45017</v>
      </c>
      <c r="C269" s="11">
        <v>0.63194444444444442</v>
      </c>
      <c r="D269" s="8" t="s">
        <v>43</v>
      </c>
      <c r="E269" s="8" t="s">
        <v>135</v>
      </c>
      <c r="F269" s="8" t="s">
        <v>49</v>
      </c>
      <c r="G269" s="8" t="s">
        <v>70</v>
      </c>
      <c r="H269" s="8" t="s">
        <v>71</v>
      </c>
      <c r="I269" s="12">
        <v>1.4583333333333332E-2</v>
      </c>
      <c r="J269" s="13">
        <f>VLOOKUP($H269,reisafstanden!$A$2:$D$50,4,FALSE)</f>
        <v>25</v>
      </c>
    </row>
    <row r="270" spans="1:10" x14ac:dyDescent="0.2">
      <c r="A270" s="9">
        <v>22703</v>
      </c>
      <c r="B270" s="10">
        <v>45017</v>
      </c>
      <c r="C270" s="11">
        <v>0.66666666666666663</v>
      </c>
      <c r="D270" s="8" t="s">
        <v>38</v>
      </c>
      <c r="E270" s="8" t="s">
        <v>40</v>
      </c>
      <c r="F270" s="8" t="s">
        <v>131</v>
      </c>
      <c r="G270" s="8" t="s">
        <v>11</v>
      </c>
      <c r="H270" s="8" t="s">
        <v>12</v>
      </c>
      <c r="I270" s="12">
        <v>0</v>
      </c>
      <c r="J270" s="13">
        <f>VLOOKUP($H270,reisafstanden!$A$2:$D$50,4,FALSE)</f>
        <v>0</v>
      </c>
    </row>
    <row r="271" spans="1:10" x14ac:dyDescent="0.2">
      <c r="A271" s="9">
        <v>21736</v>
      </c>
      <c r="B271" s="10">
        <v>45017</v>
      </c>
      <c r="C271" s="11">
        <v>0.69791666666666663</v>
      </c>
      <c r="D271" s="8" t="s">
        <v>32</v>
      </c>
      <c r="E271" s="8" t="s">
        <v>33</v>
      </c>
      <c r="F271" s="8" t="s">
        <v>130</v>
      </c>
      <c r="G271" s="8" t="s">
        <v>11</v>
      </c>
      <c r="H271" s="8" t="s">
        <v>12</v>
      </c>
      <c r="I271" s="12">
        <v>0</v>
      </c>
      <c r="J271" s="13">
        <f>VLOOKUP($H271,reisafstanden!$A$2:$D$50,4,FALSE)</f>
        <v>0</v>
      </c>
    </row>
    <row r="272" spans="1:10" x14ac:dyDescent="0.2">
      <c r="A272" s="9">
        <v>1787</v>
      </c>
      <c r="B272" s="10">
        <v>45017</v>
      </c>
      <c r="C272" s="11">
        <v>0.72569444444444453</v>
      </c>
      <c r="D272" s="8" t="s">
        <v>81</v>
      </c>
      <c r="E272" s="8" t="s">
        <v>200</v>
      </c>
      <c r="F272" s="8" t="s">
        <v>82</v>
      </c>
      <c r="G272" s="8" t="s">
        <v>75</v>
      </c>
      <c r="H272" s="8" t="s">
        <v>76</v>
      </c>
      <c r="I272" s="12">
        <v>1.8055555555555557E-2</v>
      </c>
      <c r="J272" s="13">
        <f>VLOOKUP($H272,reisafstanden!$A$2:$D$50,4,FALSE)</f>
        <v>32.6</v>
      </c>
    </row>
    <row r="273" spans="1:10" x14ac:dyDescent="0.2">
      <c r="A273" s="9">
        <v>21164</v>
      </c>
      <c r="B273" s="10">
        <v>45017</v>
      </c>
      <c r="C273" s="11">
        <v>0.72916666666666663</v>
      </c>
      <c r="D273" s="8" t="s">
        <v>35</v>
      </c>
      <c r="E273" s="8" t="s">
        <v>179</v>
      </c>
      <c r="F273" s="8" t="s">
        <v>36</v>
      </c>
      <c r="G273" s="8" t="s">
        <v>96</v>
      </c>
      <c r="H273" s="8" t="s">
        <v>97</v>
      </c>
      <c r="I273" s="12">
        <v>3.2638888888888891E-2</v>
      </c>
      <c r="J273" s="13">
        <f>VLOOKUP($H273,reisafstanden!$A$2:$D$50,4,FALSE)</f>
        <v>63.1</v>
      </c>
    </row>
    <row r="274" spans="1:10" x14ac:dyDescent="0.2">
      <c r="A274" s="9">
        <v>1969</v>
      </c>
      <c r="B274" s="10">
        <v>45017</v>
      </c>
      <c r="C274" s="11">
        <v>0.73958333333333337</v>
      </c>
      <c r="D274" s="8" t="s">
        <v>99</v>
      </c>
      <c r="E274" s="8" t="s">
        <v>101</v>
      </c>
      <c r="F274" s="8" t="s">
        <v>159</v>
      </c>
      <c r="G274" s="8" t="s">
        <v>11</v>
      </c>
      <c r="H274" s="8" t="s">
        <v>12</v>
      </c>
      <c r="I274" s="12">
        <v>0</v>
      </c>
      <c r="J274" s="13">
        <f>VLOOKUP($H274,reisafstanden!$A$2:$D$50,4,FALSE)</f>
        <v>0</v>
      </c>
    </row>
    <row r="275" spans="1:10" x14ac:dyDescent="0.2">
      <c r="B275" s="10">
        <v>45017</v>
      </c>
      <c r="C275" s="11">
        <v>0.77083333333333337</v>
      </c>
      <c r="D275" s="8" t="s">
        <v>256</v>
      </c>
      <c r="E275" s="8" t="s">
        <v>257</v>
      </c>
      <c r="F275" s="8" t="s">
        <v>265</v>
      </c>
      <c r="G275" s="8" t="s">
        <v>251</v>
      </c>
      <c r="H275" s="8" t="s">
        <v>252</v>
      </c>
      <c r="I275" s="14">
        <v>1.1805555555555555E-2</v>
      </c>
      <c r="J275" s="15">
        <v>14.5</v>
      </c>
    </row>
    <row r="276" spans="1:10" x14ac:dyDescent="0.2">
      <c r="A276" s="9">
        <v>1968</v>
      </c>
      <c r="B276" s="10">
        <v>45017</v>
      </c>
      <c r="C276" s="11">
        <v>0.79861111111111116</v>
      </c>
      <c r="D276" s="8" t="s">
        <v>20</v>
      </c>
      <c r="E276" s="8" t="s">
        <v>15</v>
      </c>
      <c r="F276" s="8" t="s">
        <v>158</v>
      </c>
      <c r="G276" s="8" t="s">
        <v>11</v>
      </c>
      <c r="H276" s="8" t="s">
        <v>12</v>
      </c>
      <c r="I276" s="12">
        <v>0</v>
      </c>
      <c r="J276" s="13">
        <f>VLOOKUP($H276,reisafstanden!$A$2:$D$50,4,FALSE)</f>
        <v>0</v>
      </c>
    </row>
    <row r="277" spans="1:10" x14ac:dyDescent="0.2">
      <c r="A277" s="9">
        <v>1986</v>
      </c>
      <c r="B277" s="10">
        <v>45017</v>
      </c>
      <c r="C277" s="11">
        <v>0.80208333333333337</v>
      </c>
      <c r="D277" s="8" t="s">
        <v>20</v>
      </c>
      <c r="E277" s="8" t="s">
        <v>173</v>
      </c>
      <c r="F277" s="8" t="s">
        <v>26</v>
      </c>
      <c r="G277" s="8" t="s">
        <v>233</v>
      </c>
      <c r="H277" s="8" t="s">
        <v>234</v>
      </c>
      <c r="I277" s="12">
        <v>2.8472222222222222E-2</v>
      </c>
      <c r="J277" s="13">
        <f>VLOOKUP($H277,reisafstanden!$A$2:$D$50,4,FALSE)</f>
        <v>37.1</v>
      </c>
    </row>
    <row r="278" spans="1:10" x14ac:dyDescent="0.2">
      <c r="A278" s="9">
        <v>1624</v>
      </c>
      <c r="B278" s="10">
        <v>45017</v>
      </c>
      <c r="C278" s="11">
        <v>0.8125</v>
      </c>
      <c r="D278" s="8" t="s">
        <v>56</v>
      </c>
      <c r="E278" s="8" t="s">
        <v>222</v>
      </c>
      <c r="F278" s="8" t="s">
        <v>109</v>
      </c>
      <c r="G278" s="8" t="s">
        <v>62</v>
      </c>
      <c r="H278" s="8" t="s">
        <v>63</v>
      </c>
      <c r="I278" s="12">
        <v>5.1388888888888894E-2</v>
      </c>
      <c r="J278" s="13">
        <f>VLOOKUP($H278,reisafstanden!$A$2:$D$50,4,FALSE)</f>
        <v>98.9</v>
      </c>
    </row>
    <row r="279" spans="1:10" x14ac:dyDescent="0.2">
      <c r="A279" s="9">
        <v>1944</v>
      </c>
      <c r="B279" s="10">
        <v>45017</v>
      </c>
      <c r="C279" s="11">
        <v>0.84722222222222221</v>
      </c>
      <c r="D279" s="8" t="s">
        <v>20</v>
      </c>
      <c r="E279" s="8" t="s">
        <v>22</v>
      </c>
      <c r="F279" s="8" t="s">
        <v>172</v>
      </c>
      <c r="G279" s="8" t="s">
        <v>11</v>
      </c>
      <c r="H279" s="8" t="s">
        <v>12</v>
      </c>
      <c r="I279" s="12">
        <v>0</v>
      </c>
      <c r="J279" s="13">
        <f>VLOOKUP($H279,reisafstanden!$A$2:$D$50,4,FALSE)</f>
        <v>0</v>
      </c>
    </row>
    <row r="280" spans="1:10" x14ac:dyDescent="0.2">
      <c r="A280" s="9">
        <v>1623</v>
      </c>
      <c r="B280" s="10">
        <v>45018</v>
      </c>
      <c r="C280" s="11">
        <v>0.61805555555555558</v>
      </c>
      <c r="D280" s="8" t="s">
        <v>18</v>
      </c>
      <c r="E280" s="8" t="s">
        <v>221</v>
      </c>
      <c r="F280" s="8" t="s">
        <v>9</v>
      </c>
      <c r="G280" s="8" t="s">
        <v>235</v>
      </c>
      <c r="H280" s="8" t="s">
        <v>63</v>
      </c>
      <c r="I280" s="12">
        <v>5.1388888888888894E-2</v>
      </c>
      <c r="J280" s="13">
        <f>VLOOKUP($H280,reisafstanden!$A$2:$D$50,4,FALSE)</f>
        <v>98.9</v>
      </c>
    </row>
    <row r="281" spans="1:10" x14ac:dyDescent="0.2">
      <c r="A281" s="9">
        <v>22365</v>
      </c>
      <c r="B281" s="10">
        <v>45018</v>
      </c>
      <c r="C281" s="11">
        <v>0.64583333333333337</v>
      </c>
      <c r="D281" s="8" t="s">
        <v>43</v>
      </c>
      <c r="E281" s="8" t="s">
        <v>89</v>
      </c>
      <c r="F281" s="8" t="s">
        <v>45</v>
      </c>
      <c r="G281" s="8" t="s">
        <v>121</v>
      </c>
      <c r="H281" s="8" t="s">
        <v>122</v>
      </c>
      <c r="I281" s="12">
        <v>2.9861111111111113E-2</v>
      </c>
      <c r="J281" s="13">
        <f>VLOOKUP($H281,reisafstanden!$A$2:$D$50,4,FALSE)</f>
        <v>46.6</v>
      </c>
    </row>
    <row r="282" spans="1:10" x14ac:dyDescent="0.2">
      <c r="A282" s="9">
        <v>1618</v>
      </c>
      <c r="B282" s="10">
        <v>45018</v>
      </c>
      <c r="C282" s="11">
        <v>0.75</v>
      </c>
      <c r="D282" s="8" t="s">
        <v>72</v>
      </c>
      <c r="E282" s="8" t="s">
        <v>74</v>
      </c>
      <c r="F282" s="8" t="s">
        <v>192</v>
      </c>
      <c r="G282" s="8" t="s">
        <v>11</v>
      </c>
      <c r="H282" s="8" t="s">
        <v>12</v>
      </c>
      <c r="I282" s="12">
        <v>0</v>
      </c>
      <c r="J282" s="13">
        <f>VLOOKUP($H282,reisafstanden!$A$2:$D$50,4,FALSE)</f>
        <v>0</v>
      </c>
    </row>
    <row r="283" spans="1:10" x14ac:dyDescent="0.2">
      <c r="A283" s="9">
        <v>1644</v>
      </c>
      <c r="B283" s="10">
        <v>45024</v>
      </c>
      <c r="C283" s="11">
        <v>0.75</v>
      </c>
      <c r="D283" s="8" t="s">
        <v>56</v>
      </c>
      <c r="E283" s="8" t="s">
        <v>109</v>
      </c>
      <c r="F283" s="8" t="s">
        <v>190</v>
      </c>
      <c r="G283" s="8" t="s">
        <v>11</v>
      </c>
      <c r="H283" s="8" t="s">
        <v>12</v>
      </c>
      <c r="I283" s="12">
        <v>0</v>
      </c>
      <c r="J283" s="13">
        <f>VLOOKUP($H283,reisafstanden!$A$2:$D$50,4,FALSE)</f>
        <v>0</v>
      </c>
    </row>
    <row r="284" spans="1:10" x14ac:dyDescent="0.2">
      <c r="A284" s="9">
        <v>23372</v>
      </c>
      <c r="B284" s="10">
        <v>45031</v>
      </c>
      <c r="C284" s="11">
        <v>0.58333333333333337</v>
      </c>
      <c r="D284" s="8" t="s">
        <v>43</v>
      </c>
      <c r="E284" s="8" t="s">
        <v>49</v>
      </c>
      <c r="F284" s="8" t="s">
        <v>153</v>
      </c>
      <c r="G284" s="8" t="s">
        <v>11</v>
      </c>
      <c r="H284" s="8" t="s">
        <v>12</v>
      </c>
      <c r="I284" s="12">
        <v>0</v>
      </c>
      <c r="J284" s="13">
        <f>VLOOKUP($H284,reisafstanden!$A$2:$D$50,4,FALSE)</f>
        <v>0</v>
      </c>
    </row>
    <row r="285" spans="1:10" x14ac:dyDescent="0.2">
      <c r="A285" s="9">
        <v>20416</v>
      </c>
      <c r="B285" s="10">
        <v>45031</v>
      </c>
      <c r="C285" s="11">
        <v>0.61458333333333337</v>
      </c>
      <c r="D285" s="8" t="s">
        <v>43</v>
      </c>
      <c r="E285" s="8" t="s">
        <v>45</v>
      </c>
      <c r="F285" s="8" t="s">
        <v>135</v>
      </c>
      <c r="G285" s="8" t="s">
        <v>11</v>
      </c>
      <c r="H285" s="8" t="s">
        <v>12</v>
      </c>
      <c r="I285" s="12">
        <v>0</v>
      </c>
      <c r="J285" s="13">
        <f>VLOOKUP($H285,reisafstanden!$A$2:$D$50,4,FALSE)</f>
        <v>0</v>
      </c>
    </row>
    <row r="286" spans="1:10" x14ac:dyDescent="0.2">
      <c r="B286" s="10">
        <v>45031</v>
      </c>
      <c r="C286" s="11">
        <v>0.61805555555555558</v>
      </c>
      <c r="D286" s="8" t="s">
        <v>256</v>
      </c>
      <c r="E286" s="8" t="s">
        <v>266</v>
      </c>
      <c r="F286" s="8" t="s">
        <v>257</v>
      </c>
      <c r="G286" s="8" t="s">
        <v>75</v>
      </c>
      <c r="H286" s="8" t="s">
        <v>76</v>
      </c>
      <c r="I286" s="14">
        <v>1.8055555555555557E-2</v>
      </c>
      <c r="J286" s="15">
        <v>32.6</v>
      </c>
    </row>
    <row r="287" spans="1:10" x14ac:dyDescent="0.2">
      <c r="A287" s="9">
        <v>1788</v>
      </c>
      <c r="B287" s="10">
        <v>45031</v>
      </c>
      <c r="C287" s="11">
        <v>0.64583333333333337</v>
      </c>
      <c r="D287" s="8" t="s">
        <v>81</v>
      </c>
      <c r="E287" s="8" t="s">
        <v>82</v>
      </c>
      <c r="F287" s="8" t="s">
        <v>208</v>
      </c>
      <c r="G287" s="8" t="s">
        <v>11</v>
      </c>
      <c r="H287" s="8" t="s">
        <v>12</v>
      </c>
      <c r="I287" s="12">
        <v>0</v>
      </c>
      <c r="J287" s="13">
        <f>VLOOKUP($H287,reisafstanden!$A$2:$D$50,4,FALSE)</f>
        <v>0</v>
      </c>
    </row>
    <row r="288" spans="1:10" x14ac:dyDescent="0.2">
      <c r="A288" s="9">
        <v>2007</v>
      </c>
      <c r="B288" s="10">
        <v>45031</v>
      </c>
      <c r="C288" s="11">
        <v>0.69791666666666663</v>
      </c>
      <c r="D288" s="8" t="s">
        <v>56</v>
      </c>
      <c r="E288" s="8" t="s">
        <v>58</v>
      </c>
      <c r="F288" s="8" t="s">
        <v>185</v>
      </c>
      <c r="G288" s="8" t="s">
        <v>11</v>
      </c>
      <c r="H288" s="8" t="s">
        <v>12</v>
      </c>
      <c r="I288" s="12">
        <v>0</v>
      </c>
      <c r="J288" s="13">
        <f>VLOOKUP($H288,reisafstanden!$A$2:$D$50,4,FALSE)</f>
        <v>0</v>
      </c>
    </row>
    <row r="289" spans="1:10" x14ac:dyDescent="0.2">
      <c r="A289" s="9">
        <v>2004</v>
      </c>
      <c r="B289" s="10">
        <v>45031</v>
      </c>
      <c r="C289" s="11">
        <v>0.75</v>
      </c>
      <c r="D289" s="8" t="s">
        <v>99</v>
      </c>
      <c r="E289" s="8" t="s">
        <v>101</v>
      </c>
      <c r="F289" s="8" t="s">
        <v>175</v>
      </c>
      <c r="G289" s="8" t="s">
        <v>11</v>
      </c>
      <c r="H289" s="8" t="s">
        <v>12</v>
      </c>
      <c r="I289" s="12">
        <v>0</v>
      </c>
      <c r="J289" s="13">
        <f>VLOOKUP($H289,reisafstanden!$A$2:$D$50,4,FALSE)</f>
        <v>0</v>
      </c>
    </row>
    <row r="290" spans="1:10" x14ac:dyDescent="0.2">
      <c r="A290" s="9">
        <v>2574</v>
      </c>
      <c r="B290" s="10">
        <v>45031</v>
      </c>
      <c r="C290" s="11">
        <v>0.75</v>
      </c>
      <c r="D290" s="8" t="s">
        <v>20</v>
      </c>
      <c r="E290" s="8" t="s">
        <v>189</v>
      </c>
      <c r="F290" s="8" t="s">
        <v>26</v>
      </c>
      <c r="G290" s="8" t="s">
        <v>23</v>
      </c>
      <c r="H290" s="8" t="s">
        <v>24</v>
      </c>
      <c r="I290" s="12">
        <v>2.4305555555555556E-2</v>
      </c>
      <c r="J290" s="13">
        <f>VLOOKUP($H290,reisafstanden!$A$2:$D$50,4,FALSE)</f>
        <v>40.799999999999997</v>
      </c>
    </row>
    <row r="291" spans="1:10" x14ac:dyDescent="0.2">
      <c r="A291" s="9">
        <v>22235</v>
      </c>
      <c r="B291" s="10">
        <v>45031</v>
      </c>
      <c r="C291" s="11">
        <v>0.77083333333333337</v>
      </c>
      <c r="D291" s="8" t="s">
        <v>35</v>
      </c>
      <c r="E291" s="8" t="s">
        <v>191</v>
      </c>
      <c r="F291" s="8" t="s">
        <v>36</v>
      </c>
      <c r="G291" s="8" t="s">
        <v>238</v>
      </c>
      <c r="H291" s="8" t="s">
        <v>239</v>
      </c>
      <c r="I291" s="12">
        <v>3.888888888888889E-2</v>
      </c>
      <c r="J291" s="13">
        <f>VLOOKUP($H291,reisafstanden!$A$2:$D$50,4,FALSE)</f>
        <v>55.7</v>
      </c>
    </row>
    <row r="292" spans="1:10" x14ac:dyDescent="0.2">
      <c r="A292" s="9">
        <v>2003</v>
      </c>
      <c r="B292" s="10">
        <v>45031</v>
      </c>
      <c r="C292" s="11">
        <v>0.80208333333333337</v>
      </c>
      <c r="D292" s="8" t="s">
        <v>20</v>
      </c>
      <c r="E292" s="8" t="s">
        <v>15</v>
      </c>
      <c r="F292" s="8" t="s">
        <v>174</v>
      </c>
      <c r="G292" s="8" t="s">
        <v>11</v>
      </c>
      <c r="H292" s="8" t="s">
        <v>12</v>
      </c>
      <c r="I292" s="12">
        <v>0</v>
      </c>
      <c r="J292" s="13">
        <f>VLOOKUP($H292,reisafstanden!$A$2:$D$50,4,FALSE)</f>
        <v>0</v>
      </c>
    </row>
    <row r="293" spans="1:10" x14ac:dyDescent="0.2">
      <c r="A293" s="9">
        <v>20722</v>
      </c>
      <c r="B293" s="10">
        <v>45031</v>
      </c>
      <c r="C293" s="11">
        <v>0.82291666666666663</v>
      </c>
      <c r="D293" s="8" t="s">
        <v>32</v>
      </c>
      <c r="E293" s="8" t="s">
        <v>151</v>
      </c>
      <c r="F293" s="8" t="s">
        <v>33</v>
      </c>
      <c r="G293" s="8" t="s">
        <v>41</v>
      </c>
      <c r="H293" s="8" t="s">
        <v>42</v>
      </c>
      <c r="I293" s="12">
        <v>2.1527777777777781E-2</v>
      </c>
      <c r="J293" s="13">
        <f>VLOOKUP($H293,reisafstanden!$A$2:$D$50,4,FALSE)</f>
        <v>30</v>
      </c>
    </row>
    <row r="294" spans="1:10" x14ac:dyDescent="0.2">
      <c r="A294" s="9">
        <v>2556</v>
      </c>
      <c r="B294" s="10">
        <v>45031</v>
      </c>
      <c r="C294" s="11">
        <v>0.85416666666666663</v>
      </c>
      <c r="D294" s="8" t="s">
        <v>20</v>
      </c>
      <c r="E294" s="8" t="s">
        <v>188</v>
      </c>
      <c r="F294" s="8" t="s">
        <v>22</v>
      </c>
      <c r="G294" s="8" t="s">
        <v>236</v>
      </c>
      <c r="H294" s="8" t="s">
        <v>237</v>
      </c>
      <c r="I294" s="12">
        <v>3.5416666666666666E-2</v>
      </c>
      <c r="J294" s="13">
        <f>VLOOKUP($H294,reisafstanden!$A$2:$D$50,4,FALSE)</f>
        <v>73.599999999999994</v>
      </c>
    </row>
    <row r="295" spans="1:10" x14ac:dyDescent="0.2">
      <c r="A295" s="9">
        <v>2528</v>
      </c>
      <c r="B295" s="10">
        <v>45032</v>
      </c>
      <c r="C295" s="11">
        <v>0.75</v>
      </c>
      <c r="D295" s="8" t="s">
        <v>77</v>
      </c>
      <c r="E295" s="8" t="s">
        <v>78</v>
      </c>
      <c r="F295" s="8" t="s">
        <v>184</v>
      </c>
      <c r="G295" s="8" t="s">
        <v>11</v>
      </c>
      <c r="H295" s="8" t="s">
        <v>12</v>
      </c>
      <c r="I295" s="12">
        <v>0</v>
      </c>
      <c r="J295" s="13">
        <f>VLOOKUP($H295,reisafstanden!$A$2:$D$50,4,FALSE)</f>
        <v>0</v>
      </c>
    </row>
    <row r="296" spans="1:10" x14ac:dyDescent="0.2">
      <c r="B296" s="10">
        <v>45038</v>
      </c>
      <c r="C296" s="11">
        <v>0.72916666666666663</v>
      </c>
      <c r="D296" s="8" t="s">
        <v>256</v>
      </c>
      <c r="E296" s="8" t="s">
        <v>257</v>
      </c>
      <c r="F296" s="8" t="s">
        <v>267</v>
      </c>
      <c r="G296" s="8" t="s">
        <v>251</v>
      </c>
      <c r="H296" s="8" t="s">
        <v>252</v>
      </c>
      <c r="I296" s="14">
        <v>1.1805555555555555E-2</v>
      </c>
      <c r="J296" s="15">
        <v>14.5</v>
      </c>
    </row>
    <row r="297" spans="1:10" x14ac:dyDescent="0.2">
      <c r="A297" s="9">
        <v>22616</v>
      </c>
      <c r="B297" s="10">
        <v>45038</v>
      </c>
      <c r="C297" s="11">
        <v>0.75</v>
      </c>
      <c r="D297" s="8" t="s">
        <v>38</v>
      </c>
      <c r="E297" s="8" t="s">
        <v>166</v>
      </c>
      <c r="F297" s="8" t="s">
        <v>40</v>
      </c>
      <c r="G297" s="8" t="s">
        <v>167</v>
      </c>
      <c r="H297" s="8" t="s">
        <v>168</v>
      </c>
      <c r="I297" s="12">
        <v>5.9722222222222225E-2</v>
      </c>
      <c r="J297" s="13">
        <f>VLOOKUP($H297,reisafstanden!$A$2:$D$50,4,FALSE)</f>
        <v>106</v>
      </c>
    </row>
    <row r="298" spans="1:10" x14ac:dyDescent="0.2">
      <c r="A298" s="9">
        <v>23373</v>
      </c>
      <c r="B298" s="10">
        <v>45038</v>
      </c>
      <c r="C298" s="11">
        <v>0.77083333333333337</v>
      </c>
      <c r="D298" s="8" t="s">
        <v>43</v>
      </c>
      <c r="E298" s="8" t="s">
        <v>49</v>
      </c>
      <c r="F298" s="8" t="s">
        <v>68</v>
      </c>
      <c r="G298" s="8" t="s">
        <v>11</v>
      </c>
      <c r="H298" s="8" t="s">
        <v>12</v>
      </c>
      <c r="I298" s="12">
        <v>0</v>
      </c>
      <c r="J298" s="13">
        <f>VLOOKUP($H298,reisafstanden!$A$2:$D$50,4,FALSE)</f>
        <v>0</v>
      </c>
    </row>
    <row r="299" spans="1:10" x14ac:dyDescent="0.2">
      <c r="A299" s="9">
        <v>2109</v>
      </c>
      <c r="B299" s="10">
        <v>45038</v>
      </c>
      <c r="C299" s="11">
        <v>0.80208333333333337</v>
      </c>
      <c r="D299" s="8" t="s">
        <v>20</v>
      </c>
      <c r="E299" s="8" t="s">
        <v>22</v>
      </c>
      <c r="F299" s="8" t="s">
        <v>198</v>
      </c>
      <c r="G299" s="8" t="s">
        <v>11</v>
      </c>
      <c r="H299" s="8" t="s">
        <v>12</v>
      </c>
      <c r="I299" s="12">
        <v>0</v>
      </c>
      <c r="J299" s="13">
        <f>VLOOKUP($H299,reisafstanden!$A$2:$D$50,4,FALSE)</f>
        <v>0</v>
      </c>
    </row>
    <row r="300" spans="1:10" x14ac:dyDescent="0.2">
      <c r="A300" s="9">
        <v>2115</v>
      </c>
      <c r="B300" s="10">
        <v>45038</v>
      </c>
      <c r="C300" s="11">
        <v>0.8125</v>
      </c>
      <c r="D300" s="8" t="s">
        <v>56</v>
      </c>
      <c r="E300" s="8" t="s">
        <v>197</v>
      </c>
      <c r="F300" s="8" t="s">
        <v>58</v>
      </c>
      <c r="G300" s="8" t="s">
        <v>167</v>
      </c>
      <c r="H300" s="8" t="s">
        <v>168</v>
      </c>
      <c r="I300" s="12">
        <v>5.9722222222222225E-2</v>
      </c>
      <c r="J300" s="13">
        <f>VLOOKUP($H300,reisafstanden!$A$2:$D$50,4,FALSE)</f>
        <v>106</v>
      </c>
    </row>
    <row r="301" spans="1:10" x14ac:dyDescent="0.2">
      <c r="A301" s="9">
        <v>2532</v>
      </c>
      <c r="B301" s="10">
        <v>45039</v>
      </c>
      <c r="C301" s="11">
        <v>0.58333333333333337</v>
      </c>
      <c r="D301" s="8" t="s">
        <v>77</v>
      </c>
      <c r="E301" s="8" t="s">
        <v>193</v>
      </c>
      <c r="F301" s="8" t="s">
        <v>78</v>
      </c>
      <c r="G301" s="8" t="s">
        <v>16</v>
      </c>
      <c r="H301" s="8" t="s">
        <v>17</v>
      </c>
      <c r="I301" s="12">
        <v>4.8611111111111112E-2</v>
      </c>
      <c r="J301" s="13">
        <f>VLOOKUP($H301,reisafstanden!$A$2:$D$50,4,FALSE)</f>
        <v>86.2</v>
      </c>
    </row>
    <row r="302" spans="1:10" x14ac:dyDescent="0.2">
      <c r="A302" s="9">
        <v>1642</v>
      </c>
      <c r="B302" s="10">
        <v>45046</v>
      </c>
      <c r="C302" s="11">
        <v>0.75</v>
      </c>
      <c r="D302" s="8" t="s">
        <v>72</v>
      </c>
      <c r="E302" s="8" t="s">
        <v>74</v>
      </c>
      <c r="F302" s="8" t="s">
        <v>211</v>
      </c>
      <c r="G302" s="8" t="s">
        <v>11</v>
      </c>
      <c r="H302" s="8" t="s">
        <v>12</v>
      </c>
      <c r="I302" s="12">
        <v>0</v>
      </c>
      <c r="J302" s="13">
        <f>VLOOKUP($H302,reisafstanden!$A$2:$D$50,4,FALSE)</f>
        <v>0</v>
      </c>
    </row>
  </sheetData>
  <sortState xmlns:xlrd2="http://schemas.microsoft.com/office/spreadsheetml/2017/richdata2" ref="A2:J302">
    <sortCondition ref="B2:B302"/>
    <sortCondition ref="C2:C302"/>
  </sortState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9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19.664062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6384" width="9.83203125" style="8"/>
  </cols>
  <sheetData>
    <row r="1" spans="1:10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0" x14ac:dyDescent="0.2">
      <c r="A2" s="9">
        <v>22655</v>
      </c>
      <c r="B2" s="10">
        <v>44821</v>
      </c>
      <c r="C2" s="11">
        <v>0.75</v>
      </c>
      <c r="D2" s="8" t="s">
        <v>38</v>
      </c>
      <c r="E2" s="8" t="s">
        <v>39</v>
      </c>
      <c r="F2" s="8" t="s">
        <v>40</v>
      </c>
      <c r="G2" s="8" t="s">
        <v>41</v>
      </c>
      <c r="H2" s="8" t="s">
        <v>42</v>
      </c>
      <c r="I2" s="18">
        <v>2.1527777777777781E-2</v>
      </c>
      <c r="J2" s="8">
        <v>30</v>
      </c>
    </row>
    <row r="3" spans="1:10" x14ac:dyDescent="0.2">
      <c r="A3" s="9">
        <v>22724</v>
      </c>
      <c r="B3" s="10">
        <v>44828</v>
      </c>
      <c r="C3" s="11">
        <v>0.60416666666666663</v>
      </c>
      <c r="D3" s="8" t="s">
        <v>38</v>
      </c>
      <c r="E3" s="8" t="s">
        <v>69</v>
      </c>
      <c r="F3" s="8" t="s">
        <v>40</v>
      </c>
      <c r="G3" s="8" t="s">
        <v>70</v>
      </c>
      <c r="H3" s="8" t="s">
        <v>71</v>
      </c>
      <c r="I3" s="18">
        <v>1.4583333333333332E-2</v>
      </c>
      <c r="J3" s="8">
        <v>25</v>
      </c>
    </row>
    <row r="4" spans="1:10" x14ac:dyDescent="0.2">
      <c r="A4" s="9">
        <v>22676</v>
      </c>
      <c r="B4" s="10">
        <v>44835</v>
      </c>
      <c r="C4" s="11">
        <v>0.58333333333333337</v>
      </c>
      <c r="D4" s="8" t="s">
        <v>38</v>
      </c>
      <c r="E4" s="8" t="s">
        <v>40</v>
      </c>
      <c r="F4" s="8" t="s">
        <v>85</v>
      </c>
      <c r="G4" s="8" t="s">
        <v>11</v>
      </c>
      <c r="H4" s="8" t="s">
        <v>12</v>
      </c>
      <c r="I4" s="18">
        <v>0</v>
      </c>
      <c r="J4" s="8">
        <v>0</v>
      </c>
    </row>
    <row r="5" spans="1:10" x14ac:dyDescent="0.2">
      <c r="A5" s="9">
        <v>22605</v>
      </c>
      <c r="B5" s="10">
        <v>44842</v>
      </c>
      <c r="C5" s="11">
        <v>0.55208333333333337</v>
      </c>
      <c r="D5" s="8" t="s">
        <v>38</v>
      </c>
      <c r="E5" s="8" t="s">
        <v>113</v>
      </c>
      <c r="F5" s="8" t="s">
        <v>40</v>
      </c>
      <c r="G5" s="8" t="s">
        <v>92</v>
      </c>
      <c r="H5" s="8" t="s">
        <v>93</v>
      </c>
      <c r="I5" s="18">
        <v>5.5555555555555552E-2</v>
      </c>
      <c r="J5" s="8">
        <v>86</v>
      </c>
    </row>
    <row r="6" spans="1:10" x14ac:dyDescent="0.2">
      <c r="A6" s="9">
        <v>22736</v>
      </c>
      <c r="B6" s="10">
        <v>44849</v>
      </c>
      <c r="C6" s="11">
        <v>0.64583333333333337</v>
      </c>
      <c r="D6" s="8" t="s">
        <v>38</v>
      </c>
      <c r="E6" s="8" t="s">
        <v>40</v>
      </c>
      <c r="F6" s="8" t="s">
        <v>131</v>
      </c>
      <c r="G6" s="8" t="s">
        <v>11</v>
      </c>
      <c r="H6" s="8" t="s">
        <v>12</v>
      </c>
      <c r="I6" s="18">
        <v>0</v>
      </c>
      <c r="J6" s="8">
        <v>0</v>
      </c>
    </row>
    <row r="7" spans="1:10" x14ac:dyDescent="0.2">
      <c r="A7" s="9">
        <v>22700</v>
      </c>
      <c r="B7" s="10">
        <v>44877</v>
      </c>
      <c r="C7" s="11">
        <v>0.70833333333333337</v>
      </c>
      <c r="D7" s="8" t="s">
        <v>38</v>
      </c>
      <c r="E7" s="8" t="s">
        <v>166</v>
      </c>
      <c r="F7" s="8" t="s">
        <v>40</v>
      </c>
      <c r="G7" s="8" t="s">
        <v>167</v>
      </c>
      <c r="H7" s="8" t="s">
        <v>168</v>
      </c>
      <c r="I7" s="18">
        <v>5.9722222222222225E-2</v>
      </c>
      <c r="J7" s="8">
        <v>106</v>
      </c>
    </row>
    <row r="8" spans="1:10" x14ac:dyDescent="0.2">
      <c r="A8" s="9">
        <v>22638</v>
      </c>
      <c r="B8" s="10">
        <v>44884</v>
      </c>
      <c r="C8" s="11">
        <v>0.58333333333333337</v>
      </c>
      <c r="D8" s="8" t="s">
        <v>38</v>
      </c>
      <c r="E8" s="8" t="s">
        <v>40</v>
      </c>
      <c r="F8" s="8" t="s">
        <v>39</v>
      </c>
      <c r="G8" s="8" t="s">
        <v>11</v>
      </c>
      <c r="H8" s="8" t="s">
        <v>12</v>
      </c>
      <c r="I8" s="18">
        <v>0</v>
      </c>
      <c r="J8" s="8">
        <v>0</v>
      </c>
    </row>
    <row r="9" spans="1:10" x14ac:dyDescent="0.2">
      <c r="A9" s="9">
        <v>22727</v>
      </c>
      <c r="B9" s="10">
        <v>44891</v>
      </c>
      <c r="C9" s="11">
        <v>0.60416666666666663</v>
      </c>
      <c r="D9" s="8" t="s">
        <v>38</v>
      </c>
      <c r="E9" s="8" t="s">
        <v>69</v>
      </c>
      <c r="F9" s="8" t="s">
        <v>40</v>
      </c>
      <c r="G9" s="8" t="s">
        <v>70</v>
      </c>
      <c r="H9" s="8" t="s">
        <v>71</v>
      </c>
      <c r="I9" s="18">
        <v>1.4583333333333332E-2</v>
      </c>
      <c r="J9" s="8">
        <v>25</v>
      </c>
    </row>
    <row r="10" spans="1:10" x14ac:dyDescent="0.2">
      <c r="A10" s="9">
        <v>22764</v>
      </c>
      <c r="B10" s="10">
        <v>44898</v>
      </c>
      <c r="C10" s="11">
        <v>0.59375</v>
      </c>
      <c r="D10" s="8" t="s">
        <v>38</v>
      </c>
      <c r="E10" s="8" t="s">
        <v>85</v>
      </c>
      <c r="F10" s="8" t="s">
        <v>40</v>
      </c>
      <c r="G10" s="8" t="s">
        <v>202</v>
      </c>
      <c r="H10" s="8" t="s">
        <v>203</v>
      </c>
      <c r="I10" s="18">
        <v>5.8333333333333327E-2</v>
      </c>
      <c r="J10" s="8">
        <v>96.9</v>
      </c>
    </row>
    <row r="11" spans="1:10" x14ac:dyDescent="0.2">
      <c r="A11" s="9">
        <v>22751</v>
      </c>
      <c r="B11" s="10">
        <v>44905</v>
      </c>
      <c r="C11" s="11">
        <v>0.625</v>
      </c>
      <c r="D11" s="8" t="s">
        <v>38</v>
      </c>
      <c r="E11" s="8" t="s">
        <v>40</v>
      </c>
      <c r="F11" s="8" t="s">
        <v>113</v>
      </c>
      <c r="G11" s="8" t="s">
        <v>11</v>
      </c>
      <c r="H11" s="8" t="s">
        <v>12</v>
      </c>
      <c r="I11" s="18">
        <v>0</v>
      </c>
      <c r="J11" s="8">
        <v>0</v>
      </c>
    </row>
    <row r="12" spans="1:10" x14ac:dyDescent="0.2">
      <c r="A12" s="9">
        <v>22774</v>
      </c>
      <c r="B12" s="10">
        <v>44940</v>
      </c>
      <c r="C12" s="11">
        <v>0.65625</v>
      </c>
      <c r="D12" s="8" t="s">
        <v>38</v>
      </c>
      <c r="E12" s="8" t="s">
        <v>131</v>
      </c>
      <c r="F12" s="8" t="s">
        <v>40</v>
      </c>
      <c r="G12" s="8" t="s">
        <v>217</v>
      </c>
      <c r="H12" s="8" t="s">
        <v>218</v>
      </c>
      <c r="I12" s="18">
        <v>4.7222222222222221E-2</v>
      </c>
      <c r="J12" s="8">
        <v>91.7</v>
      </c>
    </row>
    <row r="13" spans="1:10" x14ac:dyDescent="0.2">
      <c r="A13" s="9">
        <v>22746</v>
      </c>
      <c r="B13" s="10">
        <v>44954</v>
      </c>
      <c r="C13" s="11">
        <v>0.76041666666666663</v>
      </c>
      <c r="D13" s="8" t="s">
        <v>38</v>
      </c>
      <c r="E13" s="8" t="s">
        <v>40</v>
      </c>
      <c r="F13" s="8" t="s">
        <v>166</v>
      </c>
      <c r="G13" s="8" t="s">
        <v>11</v>
      </c>
      <c r="H13" s="8" t="s">
        <v>12</v>
      </c>
      <c r="I13" s="18">
        <v>0</v>
      </c>
      <c r="J13" s="8">
        <v>0</v>
      </c>
    </row>
    <row r="14" spans="1:10" x14ac:dyDescent="0.2">
      <c r="A14" s="9">
        <v>22754</v>
      </c>
      <c r="B14" s="10">
        <v>44961</v>
      </c>
      <c r="C14" s="11">
        <v>0.58333333333333337</v>
      </c>
      <c r="D14" s="8" t="s">
        <v>38</v>
      </c>
      <c r="E14" s="8" t="s">
        <v>40</v>
      </c>
      <c r="F14" s="8" t="s">
        <v>39</v>
      </c>
      <c r="G14" s="8" t="s">
        <v>11</v>
      </c>
      <c r="H14" s="8" t="s">
        <v>12</v>
      </c>
      <c r="I14" s="18">
        <v>0</v>
      </c>
      <c r="J14" s="8">
        <v>0</v>
      </c>
    </row>
    <row r="15" spans="1:10" x14ac:dyDescent="0.2">
      <c r="A15" s="9">
        <v>22693</v>
      </c>
      <c r="B15" s="10">
        <v>44989</v>
      </c>
      <c r="C15" s="11">
        <v>0.72916666666666663</v>
      </c>
      <c r="D15" s="8" t="s">
        <v>38</v>
      </c>
      <c r="E15" s="8" t="s">
        <v>40</v>
      </c>
      <c r="F15" s="8" t="s">
        <v>69</v>
      </c>
      <c r="G15" s="8" t="s">
        <v>11</v>
      </c>
      <c r="H15" s="8" t="s">
        <v>12</v>
      </c>
      <c r="I15" s="18">
        <v>0</v>
      </c>
      <c r="J15" s="8">
        <v>0</v>
      </c>
    </row>
    <row r="16" spans="1:10" x14ac:dyDescent="0.2">
      <c r="A16" s="9">
        <v>22715</v>
      </c>
      <c r="B16" s="10">
        <v>44996</v>
      </c>
      <c r="C16" s="11">
        <v>0.58333333333333337</v>
      </c>
      <c r="D16" s="8" t="s">
        <v>38</v>
      </c>
      <c r="E16" s="8" t="s">
        <v>40</v>
      </c>
      <c r="F16" s="8" t="s">
        <v>85</v>
      </c>
      <c r="G16" s="8" t="s">
        <v>11</v>
      </c>
      <c r="H16" s="8" t="s">
        <v>12</v>
      </c>
      <c r="I16" s="18">
        <v>0</v>
      </c>
      <c r="J16" s="8">
        <v>0</v>
      </c>
    </row>
    <row r="17" spans="1:10" x14ac:dyDescent="0.2">
      <c r="A17" s="9">
        <v>22738</v>
      </c>
      <c r="B17" s="10">
        <v>45010</v>
      </c>
      <c r="C17" s="11">
        <v>0.64583333333333337</v>
      </c>
      <c r="D17" s="8" t="s">
        <v>38</v>
      </c>
      <c r="E17" s="8" t="s">
        <v>113</v>
      </c>
      <c r="F17" s="8" t="s">
        <v>40</v>
      </c>
      <c r="G17" s="8" t="s">
        <v>92</v>
      </c>
      <c r="H17" s="8" t="s">
        <v>93</v>
      </c>
      <c r="I17" s="18">
        <v>5.5555555555555552E-2</v>
      </c>
      <c r="J17" s="8">
        <v>86</v>
      </c>
    </row>
    <row r="18" spans="1:10" x14ac:dyDescent="0.2">
      <c r="A18" s="9">
        <v>22703</v>
      </c>
      <c r="B18" s="10">
        <v>45017</v>
      </c>
      <c r="C18" s="11">
        <v>0.66666666666666663</v>
      </c>
      <c r="D18" s="8" t="s">
        <v>38</v>
      </c>
      <c r="E18" s="8" t="s">
        <v>40</v>
      </c>
      <c r="F18" s="8" t="s">
        <v>131</v>
      </c>
      <c r="G18" s="8" t="s">
        <v>11</v>
      </c>
      <c r="H18" s="8" t="s">
        <v>12</v>
      </c>
      <c r="I18" s="18">
        <v>0</v>
      </c>
      <c r="J18" s="8">
        <v>0</v>
      </c>
    </row>
    <row r="19" spans="1:10" x14ac:dyDescent="0.2">
      <c r="A19" s="9">
        <v>22616</v>
      </c>
      <c r="B19" s="10">
        <v>45038</v>
      </c>
      <c r="C19" s="11">
        <v>0.75</v>
      </c>
      <c r="D19" s="8" t="s">
        <v>38</v>
      </c>
      <c r="E19" s="8" t="s">
        <v>166</v>
      </c>
      <c r="F19" s="8" t="s">
        <v>40</v>
      </c>
      <c r="G19" s="8" t="s">
        <v>167</v>
      </c>
      <c r="H19" s="8" t="s">
        <v>168</v>
      </c>
      <c r="I19" s="18">
        <v>5.9722222222222225E-2</v>
      </c>
      <c r="J19" s="8">
        <v>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20.3320312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6384" width="9.83203125" style="8"/>
  </cols>
  <sheetData>
    <row r="1" spans="1:10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0" x14ac:dyDescent="0.2">
      <c r="A2" s="9">
        <v>22948</v>
      </c>
      <c r="B2" s="10">
        <v>44836</v>
      </c>
      <c r="C2" s="11">
        <v>0.66666666666666663</v>
      </c>
      <c r="D2" s="8" t="s">
        <v>38</v>
      </c>
      <c r="E2" s="8" t="s">
        <v>94</v>
      </c>
      <c r="F2" s="8" t="s">
        <v>95</v>
      </c>
      <c r="G2" s="8" t="s">
        <v>96</v>
      </c>
      <c r="H2" s="8" t="s">
        <v>97</v>
      </c>
      <c r="I2" s="18">
        <v>3.2638888888888891E-2</v>
      </c>
      <c r="J2" s="8">
        <v>63.1</v>
      </c>
    </row>
    <row r="3" spans="1:10" x14ac:dyDescent="0.2">
      <c r="A3" s="9">
        <v>22912</v>
      </c>
      <c r="B3" s="10">
        <v>44842</v>
      </c>
      <c r="C3" s="11">
        <v>0.58333333333333337</v>
      </c>
      <c r="D3" s="8" t="s">
        <v>38</v>
      </c>
      <c r="E3" s="8" t="s">
        <v>95</v>
      </c>
      <c r="F3" s="8" t="s">
        <v>114</v>
      </c>
      <c r="G3" s="8" t="s">
        <v>11</v>
      </c>
      <c r="H3" s="8" t="s">
        <v>12</v>
      </c>
      <c r="I3" s="18">
        <v>0</v>
      </c>
      <c r="J3" s="8">
        <v>0</v>
      </c>
    </row>
    <row r="4" spans="1:10" x14ac:dyDescent="0.2">
      <c r="A4" s="9">
        <v>22913</v>
      </c>
      <c r="B4" s="10">
        <v>44870</v>
      </c>
      <c r="C4" s="11">
        <v>0.58333333333333337</v>
      </c>
      <c r="D4" s="8" t="s">
        <v>38</v>
      </c>
      <c r="E4" s="8" t="s">
        <v>95</v>
      </c>
      <c r="F4" s="8" t="s">
        <v>152</v>
      </c>
      <c r="G4" s="8" t="s">
        <v>11</v>
      </c>
      <c r="H4" s="8" t="s">
        <v>12</v>
      </c>
      <c r="I4" s="18">
        <v>0</v>
      </c>
      <c r="J4" s="8">
        <v>0</v>
      </c>
    </row>
    <row r="5" spans="1:10" x14ac:dyDescent="0.2">
      <c r="A5" s="9">
        <v>22925</v>
      </c>
      <c r="B5" s="10">
        <v>44884</v>
      </c>
      <c r="C5" s="11">
        <v>0.625</v>
      </c>
      <c r="D5" s="8" t="s">
        <v>38</v>
      </c>
      <c r="E5" s="8" t="s">
        <v>180</v>
      </c>
      <c r="F5" s="8" t="s">
        <v>95</v>
      </c>
      <c r="G5" s="8" t="s">
        <v>181</v>
      </c>
      <c r="H5" s="8" t="s">
        <v>182</v>
      </c>
      <c r="I5" s="18">
        <v>2.9166666666666664E-2</v>
      </c>
      <c r="J5" s="8">
        <v>49.8</v>
      </c>
    </row>
    <row r="6" spans="1:10" x14ac:dyDescent="0.2">
      <c r="A6" s="9">
        <v>22915</v>
      </c>
      <c r="B6" s="10">
        <v>44892</v>
      </c>
      <c r="C6" s="11">
        <v>0.75</v>
      </c>
      <c r="D6" s="8" t="s">
        <v>38</v>
      </c>
      <c r="E6" s="8" t="s">
        <v>95</v>
      </c>
      <c r="F6" s="8" t="s">
        <v>194</v>
      </c>
      <c r="G6" s="8" t="s">
        <v>11</v>
      </c>
      <c r="H6" s="8" t="s">
        <v>12</v>
      </c>
      <c r="I6" s="18">
        <v>0</v>
      </c>
      <c r="J6" s="8">
        <v>0</v>
      </c>
    </row>
    <row r="7" spans="1:10" x14ac:dyDescent="0.2">
      <c r="A7" s="9">
        <v>22946</v>
      </c>
      <c r="B7" s="10">
        <v>44905</v>
      </c>
      <c r="C7" s="11">
        <v>0.67708333333333337</v>
      </c>
      <c r="D7" s="8" t="s">
        <v>38</v>
      </c>
      <c r="E7" s="8" t="s">
        <v>114</v>
      </c>
      <c r="F7" s="8" t="s">
        <v>95</v>
      </c>
      <c r="G7" s="8" t="s">
        <v>46</v>
      </c>
      <c r="H7" s="8" t="s">
        <v>47</v>
      </c>
      <c r="I7" s="18">
        <v>2.9861111111111113E-2</v>
      </c>
      <c r="J7" s="8">
        <v>55.8</v>
      </c>
    </row>
    <row r="8" spans="1:10" x14ac:dyDescent="0.2">
      <c r="A8" s="9">
        <v>22934</v>
      </c>
      <c r="B8" s="10">
        <v>44948</v>
      </c>
      <c r="C8" s="11">
        <v>0.68055555555555547</v>
      </c>
      <c r="D8" s="8" t="s">
        <v>38</v>
      </c>
      <c r="E8" s="8" t="s">
        <v>152</v>
      </c>
      <c r="F8" s="8" t="s">
        <v>95</v>
      </c>
      <c r="G8" s="8" t="s">
        <v>116</v>
      </c>
      <c r="H8" s="8" t="s">
        <v>117</v>
      </c>
      <c r="I8" s="18">
        <v>3.2638888888888891E-2</v>
      </c>
      <c r="J8" s="8">
        <v>58.5</v>
      </c>
    </row>
    <row r="9" spans="1:10" x14ac:dyDescent="0.2">
      <c r="A9" s="9">
        <v>22917</v>
      </c>
      <c r="B9" s="10">
        <v>44961</v>
      </c>
      <c r="C9" s="11">
        <v>0.58333333333333337</v>
      </c>
      <c r="D9" s="8" t="s">
        <v>38</v>
      </c>
      <c r="E9" s="8" t="s">
        <v>95</v>
      </c>
      <c r="F9" s="8" t="s">
        <v>180</v>
      </c>
      <c r="G9" s="8" t="s">
        <v>11</v>
      </c>
      <c r="H9" s="8" t="s">
        <v>12</v>
      </c>
      <c r="I9" s="18">
        <v>0</v>
      </c>
      <c r="J9" s="8">
        <v>0</v>
      </c>
    </row>
    <row r="10" spans="1:10" x14ac:dyDescent="0.2">
      <c r="A10" s="9">
        <v>22916</v>
      </c>
      <c r="B10" s="10">
        <v>44968</v>
      </c>
      <c r="C10" s="11">
        <v>0.59375</v>
      </c>
      <c r="D10" s="8" t="s">
        <v>38</v>
      </c>
      <c r="E10" s="8" t="s">
        <v>95</v>
      </c>
      <c r="F10" s="8" t="s">
        <v>94</v>
      </c>
      <c r="G10" s="8" t="s">
        <v>11</v>
      </c>
      <c r="H10" s="8" t="s">
        <v>12</v>
      </c>
      <c r="I10" s="18">
        <v>0</v>
      </c>
      <c r="J10" s="8">
        <v>0</v>
      </c>
    </row>
    <row r="11" spans="1:10" x14ac:dyDescent="0.2">
      <c r="A11" s="9">
        <v>22923</v>
      </c>
      <c r="B11" s="10">
        <v>44989</v>
      </c>
      <c r="C11" s="11">
        <v>0.60416666666666663</v>
      </c>
      <c r="D11" s="8" t="s">
        <v>38</v>
      </c>
      <c r="E11" s="8" t="s">
        <v>194</v>
      </c>
      <c r="F11" s="8" t="s">
        <v>95</v>
      </c>
      <c r="G11" s="8" t="s">
        <v>70</v>
      </c>
      <c r="H11" s="8" t="s">
        <v>71</v>
      </c>
      <c r="I11" s="18">
        <v>1.4583333333333332E-2</v>
      </c>
      <c r="J11" s="8">
        <v>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2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20.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6384" width="9.83203125" style="8"/>
  </cols>
  <sheetData>
    <row r="1" spans="1:10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0" x14ac:dyDescent="0.2">
      <c r="A2" s="9">
        <v>23263</v>
      </c>
      <c r="B2" s="10">
        <v>44821</v>
      </c>
      <c r="C2" s="11">
        <v>0.67708333333333337</v>
      </c>
      <c r="D2" s="8" t="s">
        <v>43</v>
      </c>
      <c r="E2" s="8" t="s">
        <v>44</v>
      </c>
      <c r="F2" s="8" t="s">
        <v>45</v>
      </c>
      <c r="G2" s="8" t="s">
        <v>46</v>
      </c>
      <c r="H2" s="8" t="s">
        <v>47</v>
      </c>
      <c r="I2" s="18">
        <v>2.9861111111111113E-2</v>
      </c>
      <c r="J2" s="8">
        <v>55.8</v>
      </c>
    </row>
    <row r="3" spans="1:10" x14ac:dyDescent="0.2">
      <c r="A3" s="9">
        <v>22061</v>
      </c>
      <c r="B3" s="10">
        <v>44828</v>
      </c>
      <c r="C3" s="11">
        <v>0.72916666666666663</v>
      </c>
      <c r="D3" s="8" t="s">
        <v>43</v>
      </c>
      <c r="E3" s="8" t="s">
        <v>45</v>
      </c>
      <c r="F3" s="8" t="s">
        <v>68</v>
      </c>
      <c r="G3" s="8" t="s">
        <v>11</v>
      </c>
      <c r="H3" s="8" t="s">
        <v>12</v>
      </c>
      <c r="I3" s="18">
        <v>0</v>
      </c>
      <c r="J3" s="8">
        <v>0</v>
      </c>
    </row>
    <row r="4" spans="1:10" x14ac:dyDescent="0.2">
      <c r="A4" s="9">
        <v>20324</v>
      </c>
      <c r="B4" s="10">
        <v>44842</v>
      </c>
      <c r="C4" s="11">
        <v>0.64583333333333337</v>
      </c>
      <c r="D4" s="8" t="s">
        <v>43</v>
      </c>
      <c r="E4" s="8" t="s">
        <v>45</v>
      </c>
      <c r="F4" s="8" t="s">
        <v>48</v>
      </c>
      <c r="G4" s="8" t="s">
        <v>11</v>
      </c>
      <c r="H4" s="8" t="s">
        <v>12</v>
      </c>
      <c r="I4" s="18">
        <v>0</v>
      </c>
      <c r="J4" s="8">
        <v>0</v>
      </c>
    </row>
    <row r="5" spans="1:10" x14ac:dyDescent="0.2">
      <c r="A5" s="9">
        <v>20032</v>
      </c>
      <c r="B5" s="10">
        <v>44850</v>
      </c>
      <c r="C5" s="11">
        <v>0.64583333333333337</v>
      </c>
      <c r="D5" s="8" t="s">
        <v>43</v>
      </c>
      <c r="E5" s="8" t="s">
        <v>89</v>
      </c>
      <c r="F5" s="8" t="s">
        <v>45</v>
      </c>
      <c r="G5" s="8" t="s">
        <v>121</v>
      </c>
      <c r="H5" s="8" t="s">
        <v>122</v>
      </c>
      <c r="I5" s="18">
        <v>2.9861111111111113E-2</v>
      </c>
      <c r="J5" s="8">
        <v>46.6</v>
      </c>
    </row>
    <row r="6" spans="1:10" x14ac:dyDescent="0.2">
      <c r="A6" s="9">
        <v>22151</v>
      </c>
      <c r="B6" s="10">
        <v>44870</v>
      </c>
      <c r="C6" s="11">
        <v>0.64583333333333337</v>
      </c>
      <c r="D6" s="8" t="s">
        <v>43</v>
      </c>
      <c r="E6" s="8" t="s">
        <v>45</v>
      </c>
      <c r="F6" s="8" t="s">
        <v>135</v>
      </c>
      <c r="G6" s="8" t="s">
        <v>11</v>
      </c>
      <c r="H6" s="8" t="s">
        <v>12</v>
      </c>
      <c r="I6" s="18">
        <v>0</v>
      </c>
      <c r="J6" s="8">
        <v>0</v>
      </c>
    </row>
    <row r="7" spans="1:10" x14ac:dyDescent="0.2">
      <c r="A7" s="9">
        <v>23359</v>
      </c>
      <c r="B7" s="10">
        <v>44877</v>
      </c>
      <c r="C7" s="11">
        <v>0.63541666666666663</v>
      </c>
      <c r="D7" s="8" t="s">
        <v>43</v>
      </c>
      <c r="E7" s="8" t="s">
        <v>45</v>
      </c>
      <c r="F7" s="8" t="s">
        <v>49</v>
      </c>
      <c r="G7" s="8" t="s">
        <v>11</v>
      </c>
      <c r="H7" s="8" t="s">
        <v>12</v>
      </c>
      <c r="I7" s="18">
        <v>0</v>
      </c>
      <c r="J7" s="8">
        <v>0</v>
      </c>
    </row>
    <row r="8" spans="1:10" x14ac:dyDescent="0.2">
      <c r="A8" s="9">
        <v>23269</v>
      </c>
      <c r="B8" s="10">
        <v>44884</v>
      </c>
      <c r="C8" s="11">
        <v>0.67708333333333337</v>
      </c>
      <c r="D8" s="8" t="s">
        <v>43</v>
      </c>
      <c r="E8" s="8" t="s">
        <v>44</v>
      </c>
      <c r="F8" s="8" t="s">
        <v>45</v>
      </c>
      <c r="G8" s="8" t="s">
        <v>46</v>
      </c>
      <c r="H8" s="8" t="s">
        <v>47</v>
      </c>
      <c r="I8" s="18">
        <v>2.9861111111111113E-2</v>
      </c>
      <c r="J8" s="8">
        <v>55.8</v>
      </c>
    </row>
    <row r="9" spans="1:10" x14ac:dyDescent="0.2">
      <c r="A9" s="9">
        <v>21249</v>
      </c>
      <c r="B9" s="10">
        <v>44892</v>
      </c>
      <c r="C9" s="11">
        <v>0.78125</v>
      </c>
      <c r="D9" s="8" t="s">
        <v>43</v>
      </c>
      <c r="E9" s="8" t="s">
        <v>45</v>
      </c>
      <c r="F9" s="8" t="s">
        <v>68</v>
      </c>
      <c r="G9" s="8" t="s">
        <v>11</v>
      </c>
      <c r="H9" s="8" t="s">
        <v>12</v>
      </c>
      <c r="I9" s="18">
        <v>0</v>
      </c>
      <c r="J9" s="8">
        <v>0</v>
      </c>
    </row>
    <row r="10" spans="1:10" x14ac:dyDescent="0.2">
      <c r="A10" s="9">
        <v>21426</v>
      </c>
      <c r="B10" s="10">
        <v>44898</v>
      </c>
      <c r="C10" s="11">
        <v>0.61111111111111105</v>
      </c>
      <c r="D10" s="8" t="s">
        <v>43</v>
      </c>
      <c r="E10" s="8" t="s">
        <v>45</v>
      </c>
      <c r="F10" s="8" t="s">
        <v>153</v>
      </c>
      <c r="G10" s="8" t="s">
        <v>11</v>
      </c>
      <c r="H10" s="8" t="s">
        <v>12</v>
      </c>
      <c r="I10" s="18">
        <v>0</v>
      </c>
      <c r="J10" s="8">
        <v>0</v>
      </c>
    </row>
    <row r="11" spans="1:10" x14ac:dyDescent="0.2">
      <c r="A11" s="9">
        <v>20432</v>
      </c>
      <c r="B11" s="10">
        <v>44905</v>
      </c>
      <c r="C11" s="11">
        <v>0.66666666666666663</v>
      </c>
      <c r="D11" s="8" t="s">
        <v>43</v>
      </c>
      <c r="E11" s="8" t="s">
        <v>48</v>
      </c>
      <c r="F11" s="8" t="s">
        <v>45</v>
      </c>
      <c r="G11" s="8" t="s">
        <v>50</v>
      </c>
      <c r="H11" s="8" t="s">
        <v>51</v>
      </c>
      <c r="I11" s="18">
        <v>2.2916666666666669E-2</v>
      </c>
      <c r="J11" s="8">
        <v>44.5</v>
      </c>
    </row>
    <row r="12" spans="1:10" x14ac:dyDescent="0.2">
      <c r="A12" s="9">
        <v>23364</v>
      </c>
      <c r="B12" s="10">
        <v>44933</v>
      </c>
      <c r="C12" s="11">
        <v>0.72916666666666663</v>
      </c>
      <c r="D12" s="8" t="s">
        <v>43</v>
      </c>
      <c r="E12" s="8" t="s">
        <v>45</v>
      </c>
      <c r="F12" s="8" t="s">
        <v>49</v>
      </c>
      <c r="G12" s="8" t="s">
        <v>11</v>
      </c>
      <c r="H12" s="8" t="s">
        <v>12</v>
      </c>
      <c r="I12" s="18">
        <v>0</v>
      </c>
      <c r="J12" s="8">
        <v>0</v>
      </c>
    </row>
    <row r="13" spans="1:10" x14ac:dyDescent="0.2">
      <c r="A13" s="9">
        <v>21317</v>
      </c>
      <c r="B13" s="10">
        <v>44940</v>
      </c>
      <c r="C13" s="11">
        <v>0.76041666666666663</v>
      </c>
      <c r="D13" s="8" t="s">
        <v>43</v>
      </c>
      <c r="E13" s="8" t="s">
        <v>45</v>
      </c>
      <c r="F13" s="8" t="s">
        <v>89</v>
      </c>
      <c r="G13" s="8" t="s">
        <v>11</v>
      </c>
      <c r="H13" s="8" t="s">
        <v>12</v>
      </c>
      <c r="I13" s="18">
        <v>0</v>
      </c>
      <c r="J13" s="8">
        <v>0</v>
      </c>
    </row>
    <row r="14" spans="1:10" x14ac:dyDescent="0.2">
      <c r="A14" s="9">
        <v>20482</v>
      </c>
      <c r="B14" s="10">
        <v>44947</v>
      </c>
      <c r="C14" s="11">
        <v>0.625</v>
      </c>
      <c r="D14" s="8" t="s">
        <v>43</v>
      </c>
      <c r="E14" s="8" t="s">
        <v>135</v>
      </c>
      <c r="F14" s="8" t="s">
        <v>45</v>
      </c>
      <c r="G14" s="8" t="s">
        <v>70</v>
      </c>
      <c r="H14" s="8" t="s">
        <v>71</v>
      </c>
      <c r="I14" s="18">
        <v>1.4583333333333332E-2</v>
      </c>
      <c r="J14" s="8">
        <v>25</v>
      </c>
    </row>
    <row r="15" spans="1:10" x14ac:dyDescent="0.2">
      <c r="A15" s="9">
        <v>23275</v>
      </c>
      <c r="B15" s="10">
        <v>44961</v>
      </c>
      <c r="C15" s="11">
        <v>0.64583333333333337</v>
      </c>
      <c r="D15" s="8" t="s">
        <v>43</v>
      </c>
      <c r="E15" s="8" t="s">
        <v>45</v>
      </c>
      <c r="F15" s="8" t="s">
        <v>44</v>
      </c>
      <c r="G15" s="8" t="s">
        <v>11</v>
      </c>
      <c r="H15" s="8" t="s">
        <v>12</v>
      </c>
      <c r="I15" s="18">
        <v>0</v>
      </c>
      <c r="J15" s="8">
        <v>0</v>
      </c>
    </row>
    <row r="16" spans="1:10" x14ac:dyDescent="0.2">
      <c r="A16" s="9">
        <v>21526</v>
      </c>
      <c r="B16" s="10">
        <v>44968</v>
      </c>
      <c r="C16" s="11">
        <v>0.67708333333333337</v>
      </c>
      <c r="D16" s="8" t="s">
        <v>43</v>
      </c>
      <c r="E16" s="8" t="s">
        <v>153</v>
      </c>
      <c r="F16" s="8" t="s">
        <v>45</v>
      </c>
      <c r="G16" s="8" t="s">
        <v>66</v>
      </c>
      <c r="H16" s="8" t="s">
        <v>67</v>
      </c>
      <c r="I16" s="18">
        <v>1.2499999999999999E-2</v>
      </c>
      <c r="J16" s="8">
        <v>18.899999999999999</v>
      </c>
    </row>
    <row r="17" spans="1:10" x14ac:dyDescent="0.2">
      <c r="A17" s="9">
        <v>23367</v>
      </c>
      <c r="B17" s="10">
        <v>44975</v>
      </c>
      <c r="C17" s="11">
        <v>0.72916666666666663</v>
      </c>
      <c r="D17" s="8" t="s">
        <v>43</v>
      </c>
      <c r="E17" s="8" t="s">
        <v>49</v>
      </c>
      <c r="F17" s="8" t="s">
        <v>45</v>
      </c>
      <c r="G17" s="8" t="s">
        <v>11</v>
      </c>
      <c r="H17" s="8" t="s">
        <v>12</v>
      </c>
      <c r="I17" s="18">
        <v>0</v>
      </c>
      <c r="J17" s="8">
        <v>0</v>
      </c>
    </row>
    <row r="18" spans="1:10" x14ac:dyDescent="0.2">
      <c r="A18" s="9">
        <v>22573</v>
      </c>
      <c r="B18" s="10">
        <v>44989</v>
      </c>
      <c r="C18" s="11">
        <v>0.625</v>
      </c>
      <c r="D18" s="8" t="s">
        <v>43</v>
      </c>
      <c r="E18" s="8" t="s">
        <v>68</v>
      </c>
      <c r="F18" s="8" t="s">
        <v>45</v>
      </c>
      <c r="G18" s="8" t="s">
        <v>70</v>
      </c>
      <c r="H18" s="8" t="s">
        <v>71</v>
      </c>
      <c r="I18" s="18">
        <v>1.4583333333333332E-2</v>
      </c>
      <c r="J18" s="8">
        <v>25</v>
      </c>
    </row>
    <row r="19" spans="1:10" x14ac:dyDescent="0.2">
      <c r="A19" s="9">
        <v>22308</v>
      </c>
      <c r="B19" s="10">
        <v>44996</v>
      </c>
      <c r="C19" s="11">
        <v>0.72916666666666663</v>
      </c>
      <c r="D19" s="8" t="s">
        <v>43</v>
      </c>
      <c r="E19" s="8" t="s">
        <v>153</v>
      </c>
      <c r="F19" s="8" t="s">
        <v>45</v>
      </c>
      <c r="G19" s="8" t="s">
        <v>66</v>
      </c>
      <c r="H19" s="8" t="s">
        <v>67</v>
      </c>
      <c r="I19" s="18">
        <v>1.2499999999999999E-2</v>
      </c>
      <c r="J19" s="8">
        <v>18.899999999999999</v>
      </c>
    </row>
    <row r="20" spans="1:10" x14ac:dyDescent="0.2">
      <c r="A20" s="9">
        <v>22025</v>
      </c>
      <c r="B20" s="10">
        <v>45010</v>
      </c>
      <c r="C20" s="11">
        <v>0.72916666666666663</v>
      </c>
      <c r="D20" s="8" t="s">
        <v>43</v>
      </c>
      <c r="E20" s="8" t="s">
        <v>45</v>
      </c>
      <c r="F20" s="8" t="s">
        <v>48</v>
      </c>
      <c r="G20" s="8" t="s">
        <v>11</v>
      </c>
      <c r="H20" s="8" t="s">
        <v>12</v>
      </c>
      <c r="I20" s="18">
        <v>0</v>
      </c>
      <c r="J20" s="8">
        <v>0</v>
      </c>
    </row>
    <row r="21" spans="1:10" x14ac:dyDescent="0.2">
      <c r="A21" s="9">
        <v>22365</v>
      </c>
      <c r="B21" s="10">
        <v>45018</v>
      </c>
      <c r="C21" s="11">
        <v>0.64583333333333337</v>
      </c>
      <c r="D21" s="8" t="s">
        <v>43</v>
      </c>
      <c r="E21" s="8" t="s">
        <v>89</v>
      </c>
      <c r="F21" s="8" t="s">
        <v>45</v>
      </c>
      <c r="G21" s="8" t="s">
        <v>121</v>
      </c>
      <c r="H21" s="8" t="s">
        <v>122</v>
      </c>
      <c r="I21" s="18">
        <v>2.9861111111111113E-2</v>
      </c>
      <c r="J21" s="8">
        <v>46.6</v>
      </c>
    </row>
    <row r="22" spans="1:10" x14ac:dyDescent="0.2">
      <c r="A22" s="9">
        <v>20416</v>
      </c>
      <c r="B22" s="10">
        <v>45031</v>
      </c>
      <c r="C22" s="11">
        <v>0.61458333333333337</v>
      </c>
      <c r="D22" s="8" t="s">
        <v>43</v>
      </c>
      <c r="E22" s="8" t="s">
        <v>45</v>
      </c>
      <c r="F22" s="8" t="s">
        <v>135</v>
      </c>
      <c r="G22" s="8" t="s">
        <v>11</v>
      </c>
      <c r="H22" s="8" t="s">
        <v>12</v>
      </c>
      <c r="I22" s="18">
        <v>0</v>
      </c>
      <c r="J22" s="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82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20.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6384" width="9.83203125" style="8"/>
  </cols>
  <sheetData>
    <row r="1" spans="1:10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0" x14ac:dyDescent="0.2">
      <c r="A2" s="9">
        <v>23353</v>
      </c>
      <c r="B2" s="10">
        <v>44821</v>
      </c>
      <c r="C2" s="11">
        <v>0.66666666666666663</v>
      </c>
      <c r="D2" s="8" t="s">
        <v>43</v>
      </c>
      <c r="E2" s="8" t="s">
        <v>48</v>
      </c>
      <c r="F2" s="8" t="s">
        <v>49</v>
      </c>
      <c r="G2" s="8" t="s">
        <v>50</v>
      </c>
      <c r="H2" s="8" t="s">
        <v>51</v>
      </c>
      <c r="I2" s="14">
        <v>2.2916666666666669E-2</v>
      </c>
      <c r="J2" s="15">
        <v>44.5</v>
      </c>
    </row>
    <row r="3" spans="1:10" x14ac:dyDescent="0.2">
      <c r="A3" s="9">
        <v>23354</v>
      </c>
      <c r="B3" s="10">
        <v>44828</v>
      </c>
      <c r="C3" s="11">
        <v>0.76041666666666663</v>
      </c>
      <c r="D3" s="8" t="s">
        <v>43</v>
      </c>
      <c r="E3" s="8" t="s">
        <v>49</v>
      </c>
      <c r="F3" s="8" t="s">
        <v>44</v>
      </c>
      <c r="G3" s="8" t="s">
        <v>11</v>
      </c>
      <c r="H3" s="8" t="s">
        <v>12</v>
      </c>
      <c r="I3" s="14">
        <v>0</v>
      </c>
      <c r="J3" s="15">
        <v>0</v>
      </c>
    </row>
    <row r="4" spans="1:10" x14ac:dyDescent="0.2">
      <c r="A4" s="9">
        <v>23362</v>
      </c>
      <c r="B4" s="10">
        <v>44835</v>
      </c>
      <c r="C4" s="11">
        <v>0.61111111111111105</v>
      </c>
      <c r="D4" s="8" t="s">
        <v>43</v>
      </c>
      <c r="E4" s="8" t="s">
        <v>49</v>
      </c>
      <c r="F4" s="8" t="s">
        <v>89</v>
      </c>
      <c r="G4" s="8" t="s">
        <v>11</v>
      </c>
      <c r="H4" s="8" t="s">
        <v>12</v>
      </c>
      <c r="I4" s="14">
        <v>0</v>
      </c>
      <c r="J4" s="15">
        <v>0</v>
      </c>
    </row>
    <row r="5" spans="1:10" x14ac:dyDescent="0.2">
      <c r="A5" s="9">
        <v>23356</v>
      </c>
      <c r="B5" s="10">
        <v>44842</v>
      </c>
      <c r="C5" s="11">
        <v>0.61458333333333337</v>
      </c>
      <c r="D5" s="8" t="s">
        <v>43</v>
      </c>
      <c r="E5" s="9" t="s">
        <v>49</v>
      </c>
      <c r="F5" s="8" t="s">
        <v>68</v>
      </c>
      <c r="G5" s="8" t="s">
        <v>11</v>
      </c>
      <c r="H5" s="8" t="s">
        <v>12</v>
      </c>
      <c r="I5" s="14">
        <v>0</v>
      </c>
      <c r="J5" s="15">
        <v>0</v>
      </c>
    </row>
    <row r="6" spans="1:10" x14ac:dyDescent="0.2">
      <c r="A6" s="9">
        <v>23357</v>
      </c>
      <c r="B6" s="10">
        <v>44849</v>
      </c>
      <c r="C6" s="11">
        <v>0.63194444444444442</v>
      </c>
      <c r="D6" s="8" t="s">
        <v>43</v>
      </c>
      <c r="E6" s="8" t="s">
        <v>135</v>
      </c>
      <c r="F6" s="8" t="s">
        <v>49</v>
      </c>
      <c r="G6" s="8" t="s">
        <v>70</v>
      </c>
      <c r="H6" s="8" t="s">
        <v>71</v>
      </c>
      <c r="I6" s="14">
        <v>1.4583333333333332E-2</v>
      </c>
      <c r="J6" s="15">
        <v>25</v>
      </c>
    </row>
    <row r="7" spans="1:10" x14ac:dyDescent="0.2">
      <c r="A7" s="9">
        <v>23358</v>
      </c>
      <c r="B7" s="10">
        <v>44870</v>
      </c>
      <c r="C7" s="11">
        <v>0.61458333333333337</v>
      </c>
      <c r="D7" s="8" t="s">
        <v>43</v>
      </c>
      <c r="E7" s="8" t="s">
        <v>49</v>
      </c>
      <c r="F7" s="8" t="s">
        <v>153</v>
      </c>
      <c r="G7" s="8" t="s">
        <v>11</v>
      </c>
      <c r="H7" s="8" t="s">
        <v>12</v>
      </c>
      <c r="I7" s="14">
        <v>0</v>
      </c>
      <c r="J7" s="15">
        <v>0</v>
      </c>
    </row>
    <row r="8" spans="1:10" x14ac:dyDescent="0.2">
      <c r="A8" s="9">
        <v>23359</v>
      </c>
      <c r="B8" s="10">
        <v>44877</v>
      </c>
      <c r="C8" s="11">
        <v>0.63541666666666663</v>
      </c>
      <c r="D8" s="8" t="s">
        <v>43</v>
      </c>
      <c r="E8" s="8" t="s">
        <v>45</v>
      </c>
      <c r="F8" s="8" t="s">
        <v>49</v>
      </c>
      <c r="G8" s="8" t="s">
        <v>11</v>
      </c>
      <c r="H8" s="8" t="s">
        <v>12</v>
      </c>
      <c r="I8" s="14">
        <v>0</v>
      </c>
      <c r="J8" s="15">
        <v>0</v>
      </c>
    </row>
    <row r="9" spans="1:10" x14ac:dyDescent="0.2">
      <c r="A9" s="9">
        <v>23360</v>
      </c>
      <c r="B9" s="10">
        <v>44884</v>
      </c>
      <c r="C9" s="11">
        <v>0.66666666666666663</v>
      </c>
      <c r="D9" s="8" t="s">
        <v>43</v>
      </c>
      <c r="E9" s="8" t="s">
        <v>48</v>
      </c>
      <c r="F9" s="8" t="s">
        <v>49</v>
      </c>
      <c r="G9" s="8" t="s">
        <v>50</v>
      </c>
      <c r="H9" s="8" t="s">
        <v>51</v>
      </c>
      <c r="I9" s="14">
        <v>2.2916666666666669E-2</v>
      </c>
      <c r="J9" s="15">
        <v>44.5</v>
      </c>
    </row>
    <row r="10" spans="1:10" x14ac:dyDescent="0.2">
      <c r="A10" s="9">
        <v>23361</v>
      </c>
      <c r="B10" s="10">
        <v>44891</v>
      </c>
      <c r="C10" s="11">
        <v>0.75</v>
      </c>
      <c r="D10" s="8" t="s">
        <v>43</v>
      </c>
      <c r="E10" s="8" t="s">
        <v>49</v>
      </c>
      <c r="F10" s="8" t="s">
        <v>44</v>
      </c>
      <c r="G10" s="8" t="s">
        <v>11</v>
      </c>
      <c r="H10" s="8" t="s">
        <v>12</v>
      </c>
      <c r="I10" s="14">
        <v>0</v>
      </c>
      <c r="J10" s="15">
        <v>0</v>
      </c>
    </row>
    <row r="11" spans="1:10" x14ac:dyDescent="0.2">
      <c r="A11" s="9">
        <v>23370</v>
      </c>
      <c r="B11" s="10">
        <v>44898</v>
      </c>
      <c r="C11" s="11">
        <v>0.58333333333333337</v>
      </c>
      <c r="D11" s="8" t="s">
        <v>43</v>
      </c>
      <c r="E11" s="8" t="s">
        <v>49</v>
      </c>
      <c r="F11" s="8" t="s">
        <v>89</v>
      </c>
      <c r="G11" s="8" t="s">
        <v>11</v>
      </c>
      <c r="H11" s="8" t="s">
        <v>12</v>
      </c>
      <c r="I11" s="14">
        <v>0</v>
      </c>
      <c r="J11" s="15">
        <v>0</v>
      </c>
    </row>
    <row r="12" spans="1:10" x14ac:dyDescent="0.2">
      <c r="A12" s="9">
        <v>23363</v>
      </c>
      <c r="B12" s="10">
        <v>44905</v>
      </c>
      <c r="C12" s="11">
        <v>0.63194444444444442</v>
      </c>
      <c r="D12" s="8" t="s">
        <v>43</v>
      </c>
      <c r="E12" s="8" t="s">
        <v>68</v>
      </c>
      <c r="F12" s="8" t="s">
        <v>49</v>
      </c>
      <c r="G12" s="8" t="s">
        <v>70</v>
      </c>
      <c r="H12" s="8" t="s">
        <v>71</v>
      </c>
      <c r="I12" s="14">
        <v>1.4583333333333332E-2</v>
      </c>
      <c r="J12" s="15">
        <v>25</v>
      </c>
    </row>
    <row r="13" spans="1:10" x14ac:dyDescent="0.2">
      <c r="A13" s="9">
        <v>23364</v>
      </c>
      <c r="B13" s="10">
        <v>44933</v>
      </c>
      <c r="C13" s="11">
        <v>0.72916666666666663</v>
      </c>
      <c r="D13" s="8" t="s">
        <v>43</v>
      </c>
      <c r="E13" s="8" t="s">
        <v>45</v>
      </c>
      <c r="F13" s="8" t="s">
        <v>49</v>
      </c>
      <c r="G13" s="8" t="s">
        <v>11</v>
      </c>
      <c r="H13" s="8" t="s">
        <v>12</v>
      </c>
      <c r="I13" s="14">
        <v>0</v>
      </c>
      <c r="J13" s="15">
        <v>0</v>
      </c>
    </row>
    <row r="14" spans="1:10" x14ac:dyDescent="0.2">
      <c r="A14" s="9">
        <v>23365</v>
      </c>
      <c r="B14" s="10">
        <v>44940</v>
      </c>
      <c r="C14" s="11">
        <v>0.72916666666666663</v>
      </c>
      <c r="D14" s="8" t="s">
        <v>43</v>
      </c>
      <c r="E14" s="8" t="s">
        <v>49</v>
      </c>
      <c r="F14" s="8" t="s">
        <v>135</v>
      </c>
      <c r="G14" s="8" t="s">
        <v>11</v>
      </c>
      <c r="H14" s="8" t="s">
        <v>12</v>
      </c>
      <c r="I14" s="14">
        <v>0</v>
      </c>
      <c r="J14" s="15">
        <v>0</v>
      </c>
    </row>
    <row r="15" spans="1:10" x14ac:dyDescent="0.2">
      <c r="A15" s="9">
        <v>23366</v>
      </c>
      <c r="B15" s="10">
        <v>44947</v>
      </c>
      <c r="C15" s="11">
        <v>0.76041666666666663</v>
      </c>
      <c r="D15" s="8" t="s">
        <v>43</v>
      </c>
      <c r="E15" s="8" t="s">
        <v>153</v>
      </c>
      <c r="F15" s="8" t="s">
        <v>49</v>
      </c>
      <c r="G15" s="8" t="s">
        <v>66</v>
      </c>
      <c r="H15" s="8" t="s">
        <v>67</v>
      </c>
      <c r="I15" s="14">
        <v>1.2499999999999999E-2</v>
      </c>
      <c r="J15" s="15">
        <v>18.899999999999999</v>
      </c>
    </row>
    <row r="16" spans="1:10" x14ac:dyDescent="0.2">
      <c r="A16" s="9">
        <v>23368</v>
      </c>
      <c r="B16" s="10">
        <v>44961</v>
      </c>
      <c r="C16" s="11">
        <v>0.61458333333333337</v>
      </c>
      <c r="D16" s="8" t="s">
        <v>43</v>
      </c>
      <c r="E16" s="8" t="s">
        <v>49</v>
      </c>
      <c r="F16" s="8" t="s">
        <v>48</v>
      </c>
      <c r="G16" s="8" t="s">
        <v>11</v>
      </c>
      <c r="H16" s="8" t="s">
        <v>12</v>
      </c>
      <c r="I16" s="14">
        <v>0</v>
      </c>
      <c r="J16" s="15">
        <v>0</v>
      </c>
    </row>
    <row r="17" spans="1:10" x14ac:dyDescent="0.2">
      <c r="A17" s="9">
        <v>23367</v>
      </c>
      <c r="B17" s="10">
        <v>44975</v>
      </c>
      <c r="C17" s="11">
        <v>0.72916666666666663</v>
      </c>
      <c r="D17" s="8" t="s">
        <v>43</v>
      </c>
      <c r="E17" s="8" t="s">
        <v>49</v>
      </c>
      <c r="F17" s="8" t="s">
        <v>45</v>
      </c>
      <c r="G17" s="8" t="s">
        <v>11</v>
      </c>
      <c r="H17" s="8" t="s">
        <v>12</v>
      </c>
      <c r="I17" s="14">
        <v>0</v>
      </c>
      <c r="J17" s="15">
        <v>0</v>
      </c>
    </row>
    <row r="18" spans="1:10" x14ac:dyDescent="0.2">
      <c r="A18" s="9">
        <v>23369</v>
      </c>
      <c r="B18" s="10">
        <v>44989</v>
      </c>
      <c r="C18" s="11">
        <v>0.67708333333333337</v>
      </c>
      <c r="D18" s="8" t="s">
        <v>43</v>
      </c>
      <c r="E18" s="8" t="s">
        <v>44</v>
      </c>
      <c r="F18" s="8" t="s">
        <v>49</v>
      </c>
      <c r="G18" s="8" t="s">
        <v>46</v>
      </c>
      <c r="H18" s="8" t="s">
        <v>47</v>
      </c>
      <c r="I18" s="14">
        <v>2.9861111111111113E-2</v>
      </c>
      <c r="J18" s="15">
        <v>55.8</v>
      </c>
    </row>
    <row r="19" spans="1:10" x14ac:dyDescent="0.2">
      <c r="A19" s="9">
        <v>23355</v>
      </c>
      <c r="B19" s="10">
        <v>44996</v>
      </c>
      <c r="C19" s="11">
        <v>0.58680555555555558</v>
      </c>
      <c r="D19" s="8" t="s">
        <v>43</v>
      </c>
      <c r="E19" s="8" t="s">
        <v>89</v>
      </c>
      <c r="F19" s="8" t="s">
        <v>49</v>
      </c>
      <c r="G19" s="8" t="s">
        <v>201</v>
      </c>
      <c r="H19" s="8" t="s">
        <v>122</v>
      </c>
      <c r="I19" s="14">
        <v>2.9861111111111113E-2</v>
      </c>
      <c r="J19" s="15">
        <v>46.6</v>
      </c>
    </row>
    <row r="20" spans="1:10" x14ac:dyDescent="0.2">
      <c r="A20" s="9">
        <v>23371</v>
      </c>
      <c r="B20" s="10">
        <v>45017</v>
      </c>
      <c r="C20" s="11">
        <v>0.63194444444444442</v>
      </c>
      <c r="D20" s="8" t="s">
        <v>43</v>
      </c>
      <c r="E20" s="8" t="s">
        <v>135</v>
      </c>
      <c r="F20" s="8" t="s">
        <v>49</v>
      </c>
      <c r="G20" s="8" t="s">
        <v>70</v>
      </c>
      <c r="H20" s="8" t="s">
        <v>71</v>
      </c>
      <c r="I20" s="14">
        <v>1.4583333333333332E-2</v>
      </c>
      <c r="J20" s="15">
        <v>25</v>
      </c>
    </row>
    <row r="21" spans="1:10" x14ac:dyDescent="0.2">
      <c r="A21" s="9">
        <v>23372</v>
      </c>
      <c r="B21" s="10">
        <v>45031</v>
      </c>
      <c r="C21" s="11">
        <v>0.58333333333333337</v>
      </c>
      <c r="D21" s="8" t="s">
        <v>43</v>
      </c>
      <c r="E21" s="8" t="s">
        <v>49</v>
      </c>
      <c r="F21" s="8" t="s">
        <v>153</v>
      </c>
      <c r="G21" s="8" t="s">
        <v>11</v>
      </c>
      <c r="H21" s="8" t="s">
        <v>12</v>
      </c>
      <c r="I21" s="14">
        <v>0</v>
      </c>
      <c r="J21" s="15">
        <v>0</v>
      </c>
    </row>
    <row r="22" spans="1:10" x14ac:dyDescent="0.2">
      <c r="A22" s="9">
        <v>23373</v>
      </c>
      <c r="B22" s="10">
        <v>45038</v>
      </c>
      <c r="C22" s="11">
        <v>0.77083333333333337</v>
      </c>
      <c r="D22" s="8" t="s">
        <v>43</v>
      </c>
      <c r="E22" s="8" t="s">
        <v>49</v>
      </c>
      <c r="F22" s="8" t="s">
        <v>68</v>
      </c>
      <c r="G22" s="8" t="s">
        <v>11</v>
      </c>
      <c r="H22" s="8" t="s">
        <v>12</v>
      </c>
      <c r="I22" s="14">
        <v>0</v>
      </c>
      <c r="J22" s="15">
        <v>0</v>
      </c>
    </row>
    <row r="23" spans="1:10" x14ac:dyDescent="0.2">
      <c r="I23" s="14"/>
      <c r="J23" s="15"/>
    </row>
    <row r="24" spans="1:10" x14ac:dyDescent="0.2">
      <c r="I24" s="14"/>
      <c r="J24" s="15"/>
    </row>
    <row r="25" spans="1:10" x14ac:dyDescent="0.2">
      <c r="I25" s="14"/>
      <c r="J25" s="15"/>
    </row>
    <row r="26" spans="1:10" x14ac:dyDescent="0.2">
      <c r="I26" s="14"/>
      <c r="J26" s="15"/>
    </row>
    <row r="27" spans="1:10" x14ac:dyDescent="0.2">
      <c r="I27" s="14"/>
      <c r="J27" s="15"/>
    </row>
    <row r="28" spans="1:10" x14ac:dyDescent="0.2">
      <c r="I28" s="14"/>
      <c r="J28" s="15"/>
    </row>
    <row r="29" spans="1:10" x14ac:dyDescent="0.2">
      <c r="I29" s="14"/>
      <c r="J29" s="15"/>
    </row>
    <row r="30" spans="1:10" x14ac:dyDescent="0.2">
      <c r="I30" s="14"/>
      <c r="J30" s="15"/>
    </row>
    <row r="31" spans="1:10" x14ac:dyDescent="0.2">
      <c r="I31" s="14"/>
      <c r="J31" s="15"/>
    </row>
    <row r="32" spans="1:10" x14ac:dyDescent="0.2">
      <c r="I32" s="14"/>
      <c r="J32" s="15"/>
    </row>
    <row r="33" spans="9:10" x14ac:dyDescent="0.2">
      <c r="I33" s="14"/>
      <c r="J33" s="15"/>
    </row>
    <row r="34" spans="9:10" x14ac:dyDescent="0.2">
      <c r="I34" s="14"/>
      <c r="J34" s="15"/>
    </row>
    <row r="35" spans="9:10" x14ac:dyDescent="0.2">
      <c r="I35" s="14"/>
      <c r="J35" s="15"/>
    </row>
    <row r="36" spans="9:10" x14ac:dyDescent="0.2">
      <c r="I36" s="14"/>
      <c r="J36" s="15"/>
    </row>
    <row r="37" spans="9:10" x14ac:dyDescent="0.2">
      <c r="I37" s="14"/>
      <c r="J37" s="15"/>
    </row>
    <row r="38" spans="9:10" x14ac:dyDescent="0.2">
      <c r="I38" s="14"/>
      <c r="J38" s="15"/>
    </row>
    <row r="39" spans="9:10" x14ac:dyDescent="0.2">
      <c r="I39" s="14"/>
      <c r="J39" s="15"/>
    </row>
    <row r="40" spans="9:10" x14ac:dyDescent="0.2">
      <c r="I40" s="14"/>
      <c r="J40" s="15"/>
    </row>
    <row r="41" spans="9:10" x14ac:dyDescent="0.2">
      <c r="I41" s="14"/>
      <c r="J41" s="15"/>
    </row>
    <row r="42" spans="9:10" x14ac:dyDescent="0.2">
      <c r="I42" s="14"/>
      <c r="J42" s="15"/>
    </row>
    <row r="43" spans="9:10" x14ac:dyDescent="0.2">
      <c r="I43" s="14"/>
      <c r="J43" s="15"/>
    </row>
    <row r="44" spans="9:10" x14ac:dyDescent="0.2">
      <c r="I44" s="14"/>
      <c r="J44" s="15"/>
    </row>
    <row r="45" spans="9:10" x14ac:dyDescent="0.2">
      <c r="I45" s="14"/>
      <c r="J45" s="15"/>
    </row>
    <row r="46" spans="9:10" x14ac:dyDescent="0.2">
      <c r="I46" s="14"/>
      <c r="J46" s="15"/>
    </row>
    <row r="47" spans="9:10" x14ac:dyDescent="0.2">
      <c r="I47" s="14"/>
      <c r="J47" s="15"/>
    </row>
    <row r="48" spans="9:10" x14ac:dyDescent="0.2">
      <c r="I48" s="14"/>
      <c r="J48" s="15"/>
    </row>
    <row r="49" spans="9:10" x14ac:dyDescent="0.2">
      <c r="I49" s="14"/>
      <c r="J49" s="15"/>
    </row>
    <row r="50" spans="9:10" x14ac:dyDescent="0.2">
      <c r="I50" s="14"/>
      <c r="J50" s="15"/>
    </row>
    <row r="51" spans="9:10" x14ac:dyDescent="0.2">
      <c r="I51" s="14"/>
      <c r="J51" s="15"/>
    </row>
    <row r="52" spans="9:10" x14ac:dyDescent="0.2">
      <c r="I52" s="14"/>
      <c r="J52" s="15"/>
    </row>
    <row r="53" spans="9:10" x14ac:dyDescent="0.2">
      <c r="I53" s="14"/>
      <c r="J53" s="15"/>
    </row>
    <row r="54" spans="9:10" x14ac:dyDescent="0.2">
      <c r="I54" s="14"/>
      <c r="J54" s="15"/>
    </row>
    <row r="55" spans="9:10" x14ac:dyDescent="0.2">
      <c r="I55" s="14"/>
      <c r="J55" s="15"/>
    </row>
    <row r="56" spans="9:10" x14ac:dyDescent="0.2">
      <c r="I56" s="14"/>
      <c r="J56" s="15"/>
    </row>
    <row r="57" spans="9:10" x14ac:dyDescent="0.2">
      <c r="I57" s="14"/>
      <c r="J57" s="15"/>
    </row>
    <row r="58" spans="9:10" x14ac:dyDescent="0.2">
      <c r="I58" s="14"/>
      <c r="J58" s="15"/>
    </row>
    <row r="59" spans="9:10" x14ac:dyDescent="0.2">
      <c r="I59" s="14"/>
      <c r="J59" s="15"/>
    </row>
    <row r="60" spans="9:10" x14ac:dyDescent="0.2">
      <c r="I60" s="14"/>
      <c r="J60" s="15"/>
    </row>
    <row r="61" spans="9:10" x14ac:dyDescent="0.2">
      <c r="I61" s="14"/>
      <c r="J61" s="15"/>
    </row>
    <row r="62" spans="9:10" x14ac:dyDescent="0.2">
      <c r="I62" s="14"/>
      <c r="J62" s="15"/>
    </row>
    <row r="63" spans="9:10" x14ac:dyDescent="0.2">
      <c r="I63" s="14"/>
      <c r="J63" s="15"/>
    </row>
    <row r="64" spans="9:10" x14ac:dyDescent="0.2">
      <c r="I64" s="14"/>
      <c r="J64" s="15"/>
    </row>
    <row r="65" spans="9:10" x14ac:dyDescent="0.2">
      <c r="I65" s="14"/>
      <c r="J65" s="15"/>
    </row>
    <row r="66" spans="9:10" x14ac:dyDescent="0.2">
      <c r="I66" s="14"/>
      <c r="J66" s="15"/>
    </row>
    <row r="67" spans="9:10" x14ac:dyDescent="0.2">
      <c r="I67" s="14"/>
      <c r="J67" s="15"/>
    </row>
    <row r="68" spans="9:10" x14ac:dyDescent="0.2">
      <c r="I68" s="14"/>
      <c r="J68" s="15"/>
    </row>
    <row r="69" spans="9:10" x14ac:dyDescent="0.2">
      <c r="I69" s="14"/>
      <c r="J69" s="15"/>
    </row>
    <row r="70" spans="9:10" x14ac:dyDescent="0.2">
      <c r="I70" s="14"/>
      <c r="J70" s="15"/>
    </row>
    <row r="71" spans="9:10" x14ac:dyDescent="0.2">
      <c r="I71" s="14"/>
      <c r="J71" s="15"/>
    </row>
    <row r="72" spans="9:10" x14ac:dyDescent="0.2">
      <c r="I72" s="14"/>
      <c r="J72" s="15"/>
    </row>
    <row r="73" spans="9:10" x14ac:dyDescent="0.2">
      <c r="I73" s="14"/>
      <c r="J73" s="15"/>
    </row>
    <row r="74" spans="9:10" x14ac:dyDescent="0.2">
      <c r="I74" s="14"/>
      <c r="J74" s="15"/>
    </row>
    <row r="75" spans="9:10" x14ac:dyDescent="0.2">
      <c r="I75" s="14"/>
      <c r="J75" s="15"/>
    </row>
    <row r="76" spans="9:10" x14ac:dyDescent="0.2">
      <c r="I76" s="14"/>
      <c r="J76" s="15"/>
    </row>
    <row r="77" spans="9:10" x14ac:dyDescent="0.2">
      <c r="I77" s="14"/>
      <c r="J77" s="15"/>
    </row>
    <row r="78" spans="9:10" x14ac:dyDescent="0.2">
      <c r="I78" s="14"/>
      <c r="J78" s="15"/>
    </row>
    <row r="79" spans="9:10" x14ac:dyDescent="0.2">
      <c r="I79" s="14"/>
      <c r="J79" s="15"/>
    </row>
    <row r="80" spans="9:10" x14ac:dyDescent="0.2">
      <c r="I80" s="14"/>
      <c r="J80" s="15"/>
    </row>
    <row r="81" spans="9:10" x14ac:dyDescent="0.2">
      <c r="I81" s="14"/>
      <c r="J81" s="15"/>
    </row>
    <row r="82" spans="9:10" x14ac:dyDescent="0.2">
      <c r="I82" s="14"/>
      <c r="J82" s="15"/>
    </row>
    <row r="83" spans="9:10" x14ac:dyDescent="0.2">
      <c r="I83" s="14"/>
      <c r="J83" s="15"/>
    </row>
    <row r="84" spans="9:10" x14ac:dyDescent="0.2">
      <c r="I84" s="14"/>
      <c r="J84" s="15"/>
    </row>
    <row r="85" spans="9:10" x14ac:dyDescent="0.2">
      <c r="I85" s="14"/>
      <c r="J85" s="15"/>
    </row>
    <row r="86" spans="9:10" x14ac:dyDescent="0.2">
      <c r="I86" s="14"/>
      <c r="J86" s="15"/>
    </row>
    <row r="87" spans="9:10" x14ac:dyDescent="0.2">
      <c r="I87" s="14"/>
      <c r="J87" s="15"/>
    </row>
    <row r="88" spans="9:10" x14ac:dyDescent="0.2">
      <c r="I88" s="14"/>
      <c r="J88" s="15"/>
    </row>
    <row r="89" spans="9:10" x14ac:dyDescent="0.2">
      <c r="I89" s="14"/>
      <c r="J89" s="15"/>
    </row>
    <row r="90" spans="9:10" x14ac:dyDescent="0.2">
      <c r="I90" s="14"/>
      <c r="J90" s="15"/>
    </row>
    <row r="91" spans="9:10" x14ac:dyDescent="0.2">
      <c r="I91" s="14"/>
      <c r="J91" s="15"/>
    </row>
    <row r="92" spans="9:10" x14ac:dyDescent="0.2">
      <c r="I92" s="14"/>
      <c r="J92" s="15"/>
    </row>
    <row r="93" spans="9:10" x14ac:dyDescent="0.2">
      <c r="I93" s="14"/>
      <c r="J93" s="15"/>
    </row>
    <row r="94" spans="9:10" x14ac:dyDescent="0.2">
      <c r="I94" s="14"/>
      <c r="J94" s="15"/>
    </row>
    <row r="95" spans="9:10" x14ac:dyDescent="0.2">
      <c r="I95" s="14"/>
      <c r="J95" s="15"/>
    </row>
    <row r="96" spans="9:10" x14ac:dyDescent="0.2">
      <c r="I96" s="14"/>
      <c r="J96" s="15"/>
    </row>
    <row r="97" spans="9:10" x14ac:dyDescent="0.2">
      <c r="I97" s="14"/>
      <c r="J97" s="15"/>
    </row>
    <row r="98" spans="9:10" x14ac:dyDescent="0.2">
      <c r="I98" s="14"/>
      <c r="J98" s="15"/>
    </row>
    <row r="99" spans="9:10" x14ac:dyDescent="0.2">
      <c r="I99" s="14"/>
      <c r="J99" s="15"/>
    </row>
    <row r="100" spans="9:10" x14ac:dyDescent="0.2">
      <c r="I100" s="14"/>
      <c r="J100" s="15"/>
    </row>
    <row r="101" spans="9:10" x14ac:dyDescent="0.2">
      <c r="I101" s="14"/>
      <c r="J101" s="15"/>
    </row>
    <row r="102" spans="9:10" x14ac:dyDescent="0.2">
      <c r="I102" s="14"/>
      <c r="J102" s="15"/>
    </row>
    <row r="103" spans="9:10" x14ac:dyDescent="0.2">
      <c r="I103" s="14"/>
      <c r="J103" s="15"/>
    </row>
    <row r="104" spans="9:10" x14ac:dyDescent="0.2">
      <c r="I104" s="14"/>
      <c r="J104" s="15"/>
    </row>
    <row r="105" spans="9:10" x14ac:dyDescent="0.2">
      <c r="I105" s="14"/>
      <c r="J105" s="15"/>
    </row>
    <row r="106" spans="9:10" x14ac:dyDescent="0.2">
      <c r="I106" s="14"/>
      <c r="J106" s="15"/>
    </row>
    <row r="107" spans="9:10" x14ac:dyDescent="0.2">
      <c r="I107" s="14"/>
      <c r="J107" s="15"/>
    </row>
    <row r="108" spans="9:10" x14ac:dyDescent="0.2">
      <c r="I108" s="14"/>
      <c r="J108" s="15"/>
    </row>
    <row r="109" spans="9:10" x14ac:dyDescent="0.2">
      <c r="I109" s="14"/>
      <c r="J109" s="15"/>
    </row>
    <row r="110" spans="9:10" x14ac:dyDescent="0.2">
      <c r="I110" s="14"/>
      <c r="J110" s="15"/>
    </row>
    <row r="111" spans="9:10" x14ac:dyDescent="0.2">
      <c r="I111" s="14"/>
      <c r="J111" s="15"/>
    </row>
    <row r="112" spans="9:10" x14ac:dyDescent="0.2">
      <c r="I112" s="14"/>
      <c r="J112" s="15"/>
    </row>
    <row r="113" spans="9:10" x14ac:dyDescent="0.2">
      <c r="I113" s="14"/>
      <c r="J113" s="15"/>
    </row>
    <row r="114" spans="9:10" x14ac:dyDescent="0.2">
      <c r="I114" s="14"/>
      <c r="J114" s="15"/>
    </row>
    <row r="115" spans="9:10" x14ac:dyDescent="0.2">
      <c r="I115" s="14"/>
      <c r="J115" s="15"/>
    </row>
    <row r="116" spans="9:10" x14ac:dyDescent="0.2">
      <c r="I116" s="14"/>
      <c r="J116" s="15"/>
    </row>
    <row r="117" spans="9:10" x14ac:dyDescent="0.2">
      <c r="I117" s="14"/>
      <c r="J117" s="15"/>
    </row>
    <row r="118" spans="9:10" x14ac:dyDescent="0.2">
      <c r="I118" s="14"/>
      <c r="J118" s="15"/>
    </row>
    <row r="119" spans="9:10" x14ac:dyDescent="0.2">
      <c r="I119" s="14"/>
      <c r="J119" s="15"/>
    </row>
    <row r="120" spans="9:10" x14ac:dyDescent="0.2">
      <c r="I120" s="14"/>
      <c r="J120" s="15"/>
    </row>
    <row r="121" spans="9:10" x14ac:dyDescent="0.2">
      <c r="I121" s="14"/>
      <c r="J121" s="15"/>
    </row>
    <row r="122" spans="9:10" x14ac:dyDescent="0.2">
      <c r="I122" s="14"/>
      <c r="J122" s="15"/>
    </row>
    <row r="123" spans="9:10" x14ac:dyDescent="0.2">
      <c r="I123" s="14"/>
      <c r="J123" s="15"/>
    </row>
    <row r="124" spans="9:10" x14ac:dyDescent="0.2">
      <c r="I124" s="14"/>
      <c r="J124" s="15"/>
    </row>
    <row r="125" spans="9:10" x14ac:dyDescent="0.2">
      <c r="I125" s="14"/>
      <c r="J125" s="15"/>
    </row>
    <row r="126" spans="9:10" x14ac:dyDescent="0.2">
      <c r="I126" s="14"/>
      <c r="J126" s="15"/>
    </row>
    <row r="127" spans="9:10" x14ac:dyDescent="0.2">
      <c r="I127" s="14"/>
      <c r="J127" s="15"/>
    </row>
    <row r="128" spans="9:10" x14ac:dyDescent="0.2">
      <c r="I128" s="14"/>
      <c r="J128" s="15"/>
    </row>
    <row r="129" spans="9:10" x14ac:dyDescent="0.2">
      <c r="I129" s="14"/>
      <c r="J129" s="15"/>
    </row>
    <row r="130" spans="9:10" x14ac:dyDescent="0.2">
      <c r="I130" s="14"/>
      <c r="J130" s="15"/>
    </row>
    <row r="131" spans="9:10" x14ac:dyDescent="0.2">
      <c r="I131" s="14"/>
      <c r="J131" s="15"/>
    </row>
    <row r="132" spans="9:10" x14ac:dyDescent="0.2">
      <c r="I132" s="14"/>
      <c r="J132" s="15"/>
    </row>
    <row r="133" spans="9:10" x14ac:dyDescent="0.2">
      <c r="I133" s="14"/>
      <c r="J133" s="15"/>
    </row>
    <row r="134" spans="9:10" x14ac:dyDescent="0.2">
      <c r="I134" s="14"/>
      <c r="J134" s="15"/>
    </row>
    <row r="135" spans="9:10" x14ac:dyDescent="0.2">
      <c r="I135" s="14"/>
      <c r="J135" s="15"/>
    </row>
    <row r="136" spans="9:10" x14ac:dyDescent="0.2">
      <c r="I136" s="14"/>
      <c r="J136" s="15"/>
    </row>
    <row r="137" spans="9:10" x14ac:dyDescent="0.2">
      <c r="I137" s="14"/>
      <c r="J137" s="15"/>
    </row>
    <row r="138" spans="9:10" x14ac:dyDescent="0.2">
      <c r="I138" s="14"/>
      <c r="J138" s="15"/>
    </row>
    <row r="139" spans="9:10" x14ac:dyDescent="0.2">
      <c r="I139" s="14"/>
      <c r="J139" s="15"/>
    </row>
    <row r="140" spans="9:10" x14ac:dyDescent="0.2">
      <c r="I140" s="14"/>
      <c r="J140" s="15"/>
    </row>
    <row r="141" spans="9:10" x14ac:dyDescent="0.2">
      <c r="I141" s="14"/>
      <c r="J141" s="15"/>
    </row>
    <row r="142" spans="9:10" x14ac:dyDescent="0.2">
      <c r="I142" s="14"/>
      <c r="J142" s="15"/>
    </row>
    <row r="143" spans="9:10" x14ac:dyDescent="0.2">
      <c r="I143" s="14"/>
      <c r="J143" s="15"/>
    </row>
    <row r="144" spans="9:10" x14ac:dyDescent="0.2">
      <c r="I144" s="14"/>
      <c r="J144" s="15"/>
    </row>
    <row r="145" spans="9:10" x14ac:dyDescent="0.2">
      <c r="I145" s="14"/>
      <c r="J145" s="15"/>
    </row>
    <row r="146" spans="9:10" x14ac:dyDescent="0.2">
      <c r="I146" s="14"/>
      <c r="J146" s="15"/>
    </row>
    <row r="147" spans="9:10" x14ac:dyDescent="0.2">
      <c r="I147" s="14"/>
      <c r="J147" s="15"/>
    </row>
    <row r="148" spans="9:10" x14ac:dyDescent="0.2">
      <c r="I148" s="14"/>
      <c r="J148" s="15"/>
    </row>
    <row r="149" spans="9:10" x14ac:dyDescent="0.2">
      <c r="I149" s="14"/>
      <c r="J149" s="15"/>
    </row>
    <row r="150" spans="9:10" x14ac:dyDescent="0.2">
      <c r="I150" s="14"/>
      <c r="J150" s="15"/>
    </row>
    <row r="151" spans="9:10" x14ac:dyDescent="0.2">
      <c r="I151" s="14"/>
      <c r="J151" s="15"/>
    </row>
    <row r="152" spans="9:10" x14ac:dyDescent="0.2">
      <c r="I152" s="14"/>
      <c r="J152" s="15"/>
    </row>
    <row r="153" spans="9:10" x14ac:dyDescent="0.2">
      <c r="I153" s="14"/>
      <c r="J153" s="15"/>
    </row>
    <row r="154" spans="9:10" x14ac:dyDescent="0.2">
      <c r="I154" s="14"/>
      <c r="J154" s="15"/>
    </row>
    <row r="155" spans="9:10" x14ac:dyDescent="0.2">
      <c r="I155" s="14"/>
      <c r="J155" s="15"/>
    </row>
    <row r="156" spans="9:10" x14ac:dyDescent="0.2">
      <c r="I156" s="14"/>
      <c r="J156" s="15"/>
    </row>
    <row r="157" spans="9:10" x14ac:dyDescent="0.2">
      <c r="I157" s="14"/>
      <c r="J157" s="15"/>
    </row>
    <row r="158" spans="9:10" x14ac:dyDescent="0.2">
      <c r="I158" s="14"/>
      <c r="J158" s="15"/>
    </row>
    <row r="159" spans="9:10" x14ac:dyDescent="0.2">
      <c r="I159" s="14"/>
      <c r="J159" s="15"/>
    </row>
    <row r="160" spans="9:10" x14ac:dyDescent="0.2">
      <c r="I160" s="14"/>
      <c r="J160" s="15"/>
    </row>
    <row r="161" spans="9:10" x14ac:dyDescent="0.2">
      <c r="I161" s="14"/>
      <c r="J161" s="15"/>
    </row>
    <row r="162" spans="9:10" x14ac:dyDescent="0.2">
      <c r="I162" s="14"/>
      <c r="J162" s="15"/>
    </row>
    <row r="163" spans="9:10" x14ac:dyDescent="0.2">
      <c r="I163" s="14"/>
      <c r="J163" s="15"/>
    </row>
    <row r="164" spans="9:10" x14ac:dyDescent="0.2">
      <c r="I164" s="14"/>
      <c r="J164" s="15"/>
    </row>
    <row r="165" spans="9:10" x14ac:dyDescent="0.2">
      <c r="I165" s="14"/>
      <c r="J165" s="15"/>
    </row>
    <row r="166" spans="9:10" x14ac:dyDescent="0.2">
      <c r="I166" s="14"/>
      <c r="J166" s="15"/>
    </row>
    <row r="167" spans="9:10" x14ac:dyDescent="0.2">
      <c r="I167" s="14"/>
      <c r="J167" s="15"/>
    </row>
    <row r="168" spans="9:10" x14ac:dyDescent="0.2">
      <c r="I168" s="14"/>
      <c r="J168" s="15"/>
    </row>
    <row r="169" spans="9:10" x14ac:dyDescent="0.2">
      <c r="I169" s="14"/>
      <c r="J169" s="15"/>
    </row>
    <row r="170" spans="9:10" x14ac:dyDescent="0.2">
      <c r="I170" s="14"/>
      <c r="J170" s="15"/>
    </row>
    <row r="171" spans="9:10" x14ac:dyDescent="0.2">
      <c r="I171" s="14"/>
      <c r="J171" s="15"/>
    </row>
    <row r="172" spans="9:10" x14ac:dyDescent="0.2">
      <c r="I172" s="14"/>
      <c r="J172" s="15"/>
    </row>
    <row r="173" spans="9:10" x14ac:dyDescent="0.2">
      <c r="I173" s="14"/>
      <c r="J173" s="15"/>
    </row>
    <row r="174" spans="9:10" x14ac:dyDescent="0.2">
      <c r="I174" s="14"/>
      <c r="J174" s="15"/>
    </row>
    <row r="175" spans="9:10" x14ac:dyDescent="0.2">
      <c r="I175" s="14"/>
      <c r="J175" s="15"/>
    </row>
    <row r="176" spans="9:10" x14ac:dyDescent="0.2">
      <c r="I176" s="14"/>
      <c r="J176" s="15"/>
    </row>
    <row r="177" spans="9:10" x14ac:dyDescent="0.2">
      <c r="I177" s="14"/>
      <c r="J177" s="15"/>
    </row>
    <row r="178" spans="9:10" x14ac:dyDescent="0.2">
      <c r="I178" s="14"/>
      <c r="J178" s="15"/>
    </row>
    <row r="179" spans="9:10" x14ac:dyDescent="0.2">
      <c r="I179" s="14"/>
      <c r="J179" s="15"/>
    </row>
    <row r="180" spans="9:10" x14ac:dyDescent="0.2">
      <c r="I180" s="14"/>
      <c r="J180" s="15"/>
    </row>
    <row r="181" spans="9:10" x14ac:dyDescent="0.2">
      <c r="I181" s="14"/>
      <c r="J181" s="15"/>
    </row>
    <row r="182" spans="9:10" x14ac:dyDescent="0.2">
      <c r="I182" s="14"/>
      <c r="J182" s="15"/>
    </row>
    <row r="183" spans="9:10" x14ac:dyDescent="0.2">
      <c r="I183" s="14"/>
      <c r="J183" s="15"/>
    </row>
    <row r="184" spans="9:10" x14ac:dyDescent="0.2">
      <c r="I184" s="14"/>
      <c r="J184" s="15"/>
    </row>
    <row r="185" spans="9:10" x14ac:dyDescent="0.2">
      <c r="I185" s="14"/>
      <c r="J185" s="15"/>
    </row>
    <row r="186" spans="9:10" x14ac:dyDescent="0.2">
      <c r="I186" s="14"/>
      <c r="J186" s="15"/>
    </row>
    <row r="187" spans="9:10" x14ac:dyDescent="0.2">
      <c r="I187" s="14"/>
      <c r="J187" s="15"/>
    </row>
    <row r="188" spans="9:10" x14ac:dyDescent="0.2">
      <c r="I188" s="14"/>
      <c r="J188" s="15"/>
    </row>
    <row r="189" spans="9:10" x14ac:dyDescent="0.2">
      <c r="I189" s="14"/>
      <c r="J189" s="15"/>
    </row>
    <row r="190" spans="9:10" x14ac:dyDescent="0.2">
      <c r="I190" s="14"/>
      <c r="J190" s="15"/>
    </row>
    <row r="191" spans="9:10" x14ac:dyDescent="0.2">
      <c r="I191" s="14"/>
      <c r="J191" s="15"/>
    </row>
    <row r="192" spans="9:10" x14ac:dyDescent="0.2">
      <c r="I192" s="14"/>
      <c r="J192" s="15"/>
    </row>
    <row r="193" spans="9:10" x14ac:dyDescent="0.2">
      <c r="I193" s="14"/>
      <c r="J193" s="15"/>
    </row>
    <row r="194" spans="9:10" x14ac:dyDescent="0.2">
      <c r="I194" s="14"/>
      <c r="J194" s="15"/>
    </row>
    <row r="195" spans="9:10" x14ac:dyDescent="0.2">
      <c r="I195" s="14"/>
      <c r="J195" s="15"/>
    </row>
    <row r="196" spans="9:10" x14ac:dyDescent="0.2">
      <c r="I196" s="14"/>
      <c r="J196" s="15"/>
    </row>
    <row r="197" spans="9:10" x14ac:dyDescent="0.2">
      <c r="I197" s="14"/>
      <c r="J197" s="15"/>
    </row>
    <row r="198" spans="9:10" x14ac:dyDescent="0.2">
      <c r="I198" s="14"/>
      <c r="J198" s="15"/>
    </row>
    <row r="199" spans="9:10" x14ac:dyDescent="0.2">
      <c r="I199" s="14"/>
      <c r="J199" s="15"/>
    </row>
    <row r="200" spans="9:10" x14ac:dyDescent="0.2">
      <c r="I200" s="14"/>
      <c r="J200" s="15"/>
    </row>
    <row r="201" spans="9:10" x14ac:dyDescent="0.2">
      <c r="I201" s="14"/>
      <c r="J201" s="15"/>
    </row>
    <row r="202" spans="9:10" x14ac:dyDescent="0.2">
      <c r="I202" s="14"/>
      <c r="J202" s="15"/>
    </row>
    <row r="203" spans="9:10" x14ac:dyDescent="0.2">
      <c r="I203" s="14"/>
      <c r="J203" s="15"/>
    </row>
    <row r="204" spans="9:10" x14ac:dyDescent="0.2">
      <c r="I204" s="14"/>
      <c r="J204" s="15"/>
    </row>
    <row r="205" spans="9:10" x14ac:dyDescent="0.2">
      <c r="I205" s="14"/>
      <c r="J205" s="15"/>
    </row>
    <row r="206" spans="9:10" x14ac:dyDescent="0.2">
      <c r="I206" s="14"/>
      <c r="J206" s="15"/>
    </row>
    <row r="207" spans="9:10" x14ac:dyDescent="0.2">
      <c r="I207" s="14"/>
      <c r="J207" s="15"/>
    </row>
    <row r="208" spans="9:10" x14ac:dyDescent="0.2">
      <c r="I208" s="14"/>
      <c r="J208" s="15"/>
    </row>
    <row r="209" spans="9:10" x14ac:dyDescent="0.2">
      <c r="I209" s="14"/>
      <c r="J209" s="15"/>
    </row>
    <row r="210" spans="9:10" x14ac:dyDescent="0.2">
      <c r="I210" s="14"/>
      <c r="J210" s="15"/>
    </row>
    <row r="211" spans="9:10" x14ac:dyDescent="0.2">
      <c r="I211" s="14"/>
      <c r="J211" s="15"/>
    </row>
    <row r="212" spans="9:10" x14ac:dyDescent="0.2">
      <c r="I212" s="14"/>
      <c r="J212" s="15"/>
    </row>
    <row r="213" spans="9:10" x14ac:dyDescent="0.2">
      <c r="I213" s="14"/>
      <c r="J213" s="15"/>
    </row>
    <row r="214" spans="9:10" x14ac:dyDescent="0.2">
      <c r="I214" s="14"/>
      <c r="J214" s="15"/>
    </row>
    <row r="215" spans="9:10" x14ac:dyDescent="0.2">
      <c r="I215" s="14"/>
      <c r="J215" s="15"/>
    </row>
    <row r="216" spans="9:10" x14ac:dyDescent="0.2">
      <c r="I216" s="14"/>
      <c r="J216" s="15"/>
    </row>
    <row r="217" spans="9:10" x14ac:dyDescent="0.2">
      <c r="I217" s="14"/>
      <c r="J217" s="15"/>
    </row>
    <row r="218" spans="9:10" x14ac:dyDescent="0.2">
      <c r="I218" s="14"/>
      <c r="J218" s="15"/>
    </row>
    <row r="219" spans="9:10" x14ac:dyDescent="0.2">
      <c r="I219" s="14"/>
      <c r="J219" s="15"/>
    </row>
    <row r="220" spans="9:10" x14ac:dyDescent="0.2">
      <c r="I220" s="14"/>
      <c r="J220" s="15"/>
    </row>
    <row r="221" spans="9:10" x14ac:dyDescent="0.2">
      <c r="I221" s="14"/>
      <c r="J221" s="15"/>
    </row>
    <row r="222" spans="9:10" x14ac:dyDescent="0.2">
      <c r="I222" s="14"/>
      <c r="J222" s="15"/>
    </row>
    <row r="223" spans="9:10" x14ac:dyDescent="0.2">
      <c r="I223" s="14"/>
      <c r="J223" s="15"/>
    </row>
    <row r="224" spans="9:10" x14ac:dyDescent="0.2">
      <c r="I224" s="14"/>
      <c r="J224" s="15"/>
    </row>
    <row r="225" spans="9:10" x14ac:dyDescent="0.2">
      <c r="I225" s="14"/>
      <c r="J225" s="15"/>
    </row>
    <row r="226" spans="9:10" x14ac:dyDescent="0.2">
      <c r="I226" s="14"/>
      <c r="J226" s="15"/>
    </row>
    <row r="227" spans="9:10" x14ac:dyDescent="0.2">
      <c r="I227" s="14"/>
      <c r="J227" s="15"/>
    </row>
    <row r="228" spans="9:10" x14ac:dyDescent="0.2">
      <c r="I228" s="14"/>
      <c r="J228" s="15"/>
    </row>
    <row r="229" spans="9:10" x14ac:dyDescent="0.2">
      <c r="I229" s="14"/>
      <c r="J229" s="15"/>
    </row>
    <row r="230" spans="9:10" x14ac:dyDescent="0.2">
      <c r="I230" s="14"/>
      <c r="J230" s="15"/>
    </row>
    <row r="231" spans="9:10" x14ac:dyDescent="0.2">
      <c r="I231" s="14"/>
      <c r="J231" s="15"/>
    </row>
    <row r="232" spans="9:10" x14ac:dyDescent="0.2">
      <c r="I232" s="14"/>
      <c r="J232" s="15"/>
    </row>
    <row r="233" spans="9:10" x14ac:dyDescent="0.2">
      <c r="I233" s="14"/>
      <c r="J233" s="15"/>
    </row>
    <row r="234" spans="9:10" x14ac:dyDescent="0.2">
      <c r="I234" s="14"/>
      <c r="J234" s="15"/>
    </row>
    <row r="235" spans="9:10" x14ac:dyDescent="0.2">
      <c r="I235" s="14"/>
      <c r="J235" s="15"/>
    </row>
    <row r="236" spans="9:10" x14ac:dyDescent="0.2">
      <c r="I236" s="14"/>
      <c r="J236" s="15"/>
    </row>
    <row r="237" spans="9:10" x14ac:dyDescent="0.2">
      <c r="I237" s="14"/>
      <c r="J237" s="15"/>
    </row>
    <row r="238" spans="9:10" x14ac:dyDescent="0.2">
      <c r="I238" s="14"/>
      <c r="J238" s="15"/>
    </row>
    <row r="239" spans="9:10" x14ac:dyDescent="0.2">
      <c r="I239" s="14"/>
      <c r="J239" s="15"/>
    </row>
    <row r="240" spans="9:10" x14ac:dyDescent="0.2">
      <c r="I240" s="14"/>
      <c r="J240" s="15"/>
    </row>
    <row r="241" spans="9:10" x14ac:dyDescent="0.2">
      <c r="I241" s="14"/>
      <c r="J241" s="15"/>
    </row>
    <row r="242" spans="9:10" x14ac:dyDescent="0.2">
      <c r="I242" s="14"/>
      <c r="J242" s="15"/>
    </row>
    <row r="243" spans="9:10" x14ac:dyDescent="0.2">
      <c r="I243" s="14"/>
      <c r="J243" s="15"/>
    </row>
    <row r="244" spans="9:10" x14ac:dyDescent="0.2">
      <c r="I244" s="14"/>
      <c r="J244" s="15"/>
    </row>
    <row r="245" spans="9:10" x14ac:dyDescent="0.2">
      <c r="I245" s="14"/>
      <c r="J245" s="15"/>
    </row>
    <row r="246" spans="9:10" x14ac:dyDescent="0.2">
      <c r="I246" s="14"/>
      <c r="J246" s="15"/>
    </row>
    <row r="247" spans="9:10" x14ac:dyDescent="0.2">
      <c r="I247" s="14"/>
      <c r="J247" s="15"/>
    </row>
    <row r="248" spans="9:10" x14ac:dyDescent="0.2">
      <c r="I248" s="14"/>
      <c r="J248" s="15"/>
    </row>
    <row r="249" spans="9:10" x14ac:dyDescent="0.2">
      <c r="I249" s="14"/>
      <c r="J249" s="15"/>
    </row>
    <row r="250" spans="9:10" x14ac:dyDescent="0.2">
      <c r="I250" s="14"/>
      <c r="J250" s="15"/>
    </row>
    <row r="251" spans="9:10" x14ac:dyDescent="0.2">
      <c r="I251" s="14"/>
      <c r="J251" s="15"/>
    </row>
    <row r="252" spans="9:10" x14ac:dyDescent="0.2">
      <c r="I252" s="14"/>
      <c r="J252" s="15"/>
    </row>
    <row r="253" spans="9:10" x14ac:dyDescent="0.2">
      <c r="I253" s="14"/>
      <c r="J253" s="15"/>
    </row>
    <row r="254" spans="9:10" x14ac:dyDescent="0.2">
      <c r="I254" s="14"/>
      <c r="J254" s="15"/>
    </row>
    <row r="255" spans="9:10" x14ac:dyDescent="0.2">
      <c r="I255" s="14"/>
      <c r="J255" s="15"/>
    </row>
    <row r="256" spans="9:10" x14ac:dyDescent="0.2">
      <c r="I256" s="14"/>
      <c r="J256" s="15"/>
    </row>
    <row r="257" spans="9:10" x14ac:dyDescent="0.2">
      <c r="I257" s="14"/>
      <c r="J257" s="15"/>
    </row>
    <row r="258" spans="9:10" x14ac:dyDescent="0.2">
      <c r="I258" s="14"/>
      <c r="J258" s="15"/>
    </row>
    <row r="259" spans="9:10" x14ac:dyDescent="0.2">
      <c r="I259" s="14"/>
      <c r="J259" s="15"/>
    </row>
    <row r="260" spans="9:10" x14ac:dyDescent="0.2">
      <c r="I260" s="14"/>
      <c r="J260" s="15"/>
    </row>
    <row r="261" spans="9:10" x14ac:dyDescent="0.2">
      <c r="I261" s="14"/>
      <c r="J261" s="15"/>
    </row>
    <row r="262" spans="9:10" x14ac:dyDescent="0.2">
      <c r="I262" s="14"/>
      <c r="J262" s="15"/>
    </row>
    <row r="263" spans="9:10" x14ac:dyDescent="0.2">
      <c r="I263" s="14"/>
      <c r="J263" s="15"/>
    </row>
    <row r="264" spans="9:10" x14ac:dyDescent="0.2">
      <c r="I264" s="14"/>
      <c r="J264" s="15"/>
    </row>
    <row r="265" spans="9:10" x14ac:dyDescent="0.2">
      <c r="I265" s="14"/>
      <c r="J265" s="15"/>
    </row>
    <row r="266" spans="9:10" x14ac:dyDescent="0.2">
      <c r="I266" s="14"/>
      <c r="J266" s="15"/>
    </row>
    <row r="267" spans="9:10" x14ac:dyDescent="0.2">
      <c r="I267" s="14"/>
      <c r="J267" s="15"/>
    </row>
    <row r="268" spans="9:10" x14ac:dyDescent="0.2">
      <c r="I268" s="14"/>
      <c r="J268" s="15"/>
    </row>
    <row r="269" spans="9:10" x14ac:dyDescent="0.2">
      <c r="I269" s="14"/>
      <c r="J269" s="15"/>
    </row>
    <row r="270" spans="9:10" x14ac:dyDescent="0.2">
      <c r="I270" s="14"/>
      <c r="J270" s="15"/>
    </row>
    <row r="271" spans="9:10" x14ac:dyDescent="0.2">
      <c r="I271" s="14"/>
      <c r="J271" s="15"/>
    </row>
    <row r="272" spans="9:10" x14ac:dyDescent="0.2">
      <c r="I272" s="14"/>
      <c r="J272" s="15"/>
    </row>
    <row r="273" spans="9:10" x14ac:dyDescent="0.2">
      <c r="I273" s="14"/>
      <c r="J273" s="15"/>
    </row>
    <row r="274" spans="9:10" x14ac:dyDescent="0.2">
      <c r="I274" s="14"/>
      <c r="J274" s="15"/>
    </row>
    <row r="275" spans="9:10" x14ac:dyDescent="0.2">
      <c r="I275" s="14"/>
      <c r="J275" s="15"/>
    </row>
    <row r="276" spans="9:10" x14ac:dyDescent="0.2">
      <c r="I276" s="14"/>
      <c r="J276" s="15"/>
    </row>
    <row r="277" spans="9:10" x14ac:dyDescent="0.2">
      <c r="I277" s="14"/>
      <c r="J277" s="15"/>
    </row>
    <row r="278" spans="9:10" x14ac:dyDescent="0.2">
      <c r="I278" s="14"/>
      <c r="J278" s="15"/>
    </row>
    <row r="279" spans="9:10" x14ac:dyDescent="0.2">
      <c r="I279" s="14"/>
      <c r="J279" s="15"/>
    </row>
    <row r="280" spans="9:10" x14ac:dyDescent="0.2">
      <c r="I280" s="14"/>
      <c r="J280" s="15"/>
    </row>
    <row r="281" spans="9:10" x14ac:dyDescent="0.2">
      <c r="I281" s="14"/>
      <c r="J281" s="15"/>
    </row>
    <row r="282" spans="9:10" x14ac:dyDescent="0.2">
      <c r="I282" s="14"/>
      <c r="J282" s="1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82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22.664062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1" width="9.83203125" style="8"/>
    <col min="12" max="12" width="2.1640625" style="8" bestFit="1" customWidth="1"/>
    <col min="13" max="13" width="5.1640625" style="8" bestFit="1" customWidth="1"/>
    <col min="14" max="14" width="10.83203125" style="8" bestFit="1" customWidth="1"/>
    <col min="15" max="15" width="5.6640625" style="8" bestFit="1" customWidth="1"/>
    <col min="16" max="16" width="18.83203125" style="8" bestFit="1" customWidth="1"/>
    <col min="17" max="18" width="22.6640625" style="8" bestFit="1" customWidth="1"/>
    <col min="19" max="19" width="21.5" style="8" bestFit="1" customWidth="1"/>
    <col min="20" max="20" width="13.5" style="8" bestFit="1" customWidth="1"/>
    <col min="21" max="21" width="5.6640625" style="8" bestFit="1" customWidth="1"/>
    <col min="22" max="22" width="5.1640625" style="8" bestFit="1" customWidth="1"/>
    <col min="23" max="16384" width="9.83203125" style="8"/>
  </cols>
  <sheetData>
    <row r="1" spans="1:22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22" x14ac:dyDescent="0.2">
      <c r="A2" s="9">
        <v>1648</v>
      </c>
      <c r="B2" s="10">
        <v>44835</v>
      </c>
      <c r="C2" s="11">
        <v>0.64583333333333337</v>
      </c>
      <c r="D2" s="8" t="s">
        <v>81</v>
      </c>
      <c r="E2" s="8" t="s">
        <v>82</v>
      </c>
      <c r="F2" s="8" t="s">
        <v>83</v>
      </c>
      <c r="G2" s="8" t="s">
        <v>11</v>
      </c>
      <c r="H2" s="8" t="s">
        <v>12</v>
      </c>
      <c r="I2" s="14"/>
      <c r="J2" s="15"/>
      <c r="K2" s="8" t="str">
        <f t="shared" ref="K2:K15" si="0">IF(A2=M2,"","X")</f>
        <v/>
      </c>
      <c r="L2" s="8" t="str">
        <f t="shared" ref="L2:L15" si="1">IF(C2=O2,"","X")</f>
        <v>X</v>
      </c>
      <c r="M2" s="8">
        <v>1648</v>
      </c>
      <c r="N2" s="17">
        <v>44835</v>
      </c>
      <c r="O2" s="18">
        <v>0.63888888888888895</v>
      </c>
      <c r="P2" s="8" t="s">
        <v>81</v>
      </c>
      <c r="Q2" s="8" t="s">
        <v>82</v>
      </c>
      <c r="R2" s="8" t="s">
        <v>83</v>
      </c>
      <c r="S2" s="8" t="s">
        <v>11</v>
      </c>
      <c r="T2" s="8" t="s">
        <v>12</v>
      </c>
      <c r="U2" s="18">
        <v>0</v>
      </c>
      <c r="V2" s="8">
        <v>0</v>
      </c>
    </row>
    <row r="3" spans="1:22" x14ac:dyDescent="0.2">
      <c r="A3" s="9">
        <v>1660</v>
      </c>
      <c r="B3" s="10">
        <v>44842</v>
      </c>
      <c r="C3" s="11">
        <v>0.70138888888888884</v>
      </c>
      <c r="D3" s="8" t="s">
        <v>81</v>
      </c>
      <c r="E3" s="8" t="s">
        <v>103</v>
      </c>
      <c r="F3" s="8" t="s">
        <v>82</v>
      </c>
      <c r="G3" s="8" t="s">
        <v>104</v>
      </c>
      <c r="H3" s="8" t="s">
        <v>105</v>
      </c>
      <c r="I3" s="14">
        <v>4.9999999999999996E-2</v>
      </c>
      <c r="J3" s="15">
        <v>16</v>
      </c>
      <c r="K3" s="8" t="str">
        <f t="shared" si="0"/>
        <v/>
      </c>
      <c r="L3" s="8" t="str">
        <f t="shared" si="1"/>
        <v>X</v>
      </c>
      <c r="M3" s="8">
        <v>1660</v>
      </c>
      <c r="N3" s="17">
        <v>44842</v>
      </c>
      <c r="O3" s="18">
        <v>0.63194444444444442</v>
      </c>
      <c r="P3" s="8" t="s">
        <v>81</v>
      </c>
      <c r="Q3" s="8" t="s">
        <v>103</v>
      </c>
      <c r="R3" s="8" t="s">
        <v>82</v>
      </c>
      <c r="S3" s="8" t="s">
        <v>104</v>
      </c>
      <c r="T3" s="8" t="s">
        <v>105</v>
      </c>
      <c r="U3" s="18">
        <v>4.9999999999999996E-2</v>
      </c>
      <c r="V3" s="8">
        <v>106</v>
      </c>
    </row>
    <row r="4" spans="1:22" x14ac:dyDescent="0.2">
      <c r="A4" s="9">
        <v>1748</v>
      </c>
      <c r="B4" s="10">
        <v>44870</v>
      </c>
      <c r="C4" s="11">
        <v>0.62847222222222221</v>
      </c>
      <c r="D4" s="8" t="s">
        <v>81</v>
      </c>
      <c r="E4" s="8" t="s">
        <v>149</v>
      </c>
      <c r="F4" s="8" t="s">
        <v>82</v>
      </c>
      <c r="G4" s="8" t="s">
        <v>53</v>
      </c>
      <c r="H4" s="8" t="s">
        <v>54</v>
      </c>
      <c r="I4" s="14">
        <v>4.9305555555555554E-2</v>
      </c>
      <c r="J4" s="15">
        <v>91.2</v>
      </c>
      <c r="K4" s="8" t="str">
        <f t="shared" si="0"/>
        <v/>
      </c>
      <c r="L4" s="8" t="str">
        <f t="shared" si="1"/>
        <v>X</v>
      </c>
      <c r="M4" s="8">
        <v>1748</v>
      </c>
      <c r="N4" s="17">
        <v>44870</v>
      </c>
      <c r="O4" s="18">
        <v>0.62152777777777779</v>
      </c>
      <c r="P4" s="8" t="s">
        <v>81</v>
      </c>
      <c r="Q4" s="8" t="s">
        <v>149</v>
      </c>
      <c r="R4" s="8" t="s">
        <v>82</v>
      </c>
      <c r="S4" s="8" t="s">
        <v>53</v>
      </c>
      <c r="T4" s="8" t="s">
        <v>54</v>
      </c>
      <c r="U4" s="18">
        <v>4.9305555555555554E-2</v>
      </c>
      <c r="V4" s="8">
        <v>91.2</v>
      </c>
    </row>
    <row r="5" spans="1:22" x14ac:dyDescent="0.2">
      <c r="A5" s="9">
        <v>1679</v>
      </c>
      <c r="B5" s="10">
        <v>44877</v>
      </c>
      <c r="C5" s="11">
        <v>0.72916666666666663</v>
      </c>
      <c r="D5" s="8" t="s">
        <v>81</v>
      </c>
      <c r="E5" s="8" t="s">
        <v>162</v>
      </c>
      <c r="F5" s="8" t="s">
        <v>82</v>
      </c>
      <c r="G5" s="8" t="s">
        <v>110</v>
      </c>
      <c r="H5" s="8" t="s">
        <v>111</v>
      </c>
      <c r="I5" s="14">
        <v>5.2777777777777778E-2</v>
      </c>
      <c r="J5" s="15">
        <v>95.7</v>
      </c>
      <c r="K5" s="8" t="str">
        <f t="shared" si="0"/>
        <v/>
      </c>
      <c r="L5" s="8" t="str">
        <f t="shared" si="1"/>
        <v/>
      </c>
      <c r="M5" s="8">
        <v>1679</v>
      </c>
      <c r="N5" s="17">
        <v>44877</v>
      </c>
      <c r="O5" s="18">
        <v>0.72916666666666663</v>
      </c>
      <c r="P5" s="8" t="s">
        <v>81</v>
      </c>
      <c r="Q5" s="8" t="s">
        <v>162</v>
      </c>
      <c r="R5" s="8" t="s">
        <v>82</v>
      </c>
      <c r="S5" s="8" t="s">
        <v>110</v>
      </c>
      <c r="T5" s="8" t="s">
        <v>111</v>
      </c>
      <c r="U5" s="18">
        <v>5.2777777777777778E-2</v>
      </c>
      <c r="V5" s="8">
        <v>95.7</v>
      </c>
    </row>
    <row r="6" spans="1:22" x14ac:dyDescent="0.2">
      <c r="A6" s="9">
        <v>1692</v>
      </c>
      <c r="B6" s="10">
        <v>44884</v>
      </c>
      <c r="C6" s="11">
        <v>0.64583333333333337</v>
      </c>
      <c r="D6" s="8" t="s">
        <v>81</v>
      </c>
      <c r="E6" s="8" t="s">
        <v>82</v>
      </c>
      <c r="F6" s="8" t="s">
        <v>177</v>
      </c>
      <c r="G6" s="8" t="s">
        <v>11</v>
      </c>
      <c r="H6" s="8" t="s">
        <v>12</v>
      </c>
      <c r="I6" s="14"/>
      <c r="J6" s="15"/>
      <c r="K6" s="8" t="str">
        <f t="shared" si="0"/>
        <v/>
      </c>
      <c r="L6" s="8" t="str">
        <f t="shared" si="1"/>
        <v/>
      </c>
      <c r="M6" s="8">
        <v>1692</v>
      </c>
      <c r="N6" s="17">
        <v>44884</v>
      </c>
      <c r="O6" s="18">
        <v>0.64583333333333337</v>
      </c>
      <c r="P6" s="8" t="s">
        <v>81</v>
      </c>
      <c r="Q6" s="8" t="s">
        <v>82</v>
      </c>
      <c r="R6" s="8" t="s">
        <v>177</v>
      </c>
      <c r="S6" s="8" t="s">
        <v>11</v>
      </c>
      <c r="T6" s="8" t="s">
        <v>12</v>
      </c>
      <c r="U6" s="18">
        <v>0</v>
      </c>
      <c r="V6" s="8">
        <v>0</v>
      </c>
    </row>
    <row r="7" spans="1:22" x14ac:dyDescent="0.2">
      <c r="A7" s="9">
        <v>1700</v>
      </c>
      <c r="B7" s="10">
        <v>44898</v>
      </c>
      <c r="C7" s="11">
        <v>0.61458333333333337</v>
      </c>
      <c r="D7" s="8" t="s">
        <v>81</v>
      </c>
      <c r="E7" s="8" t="s">
        <v>82</v>
      </c>
      <c r="F7" s="8" t="s">
        <v>200</v>
      </c>
      <c r="G7" s="8" t="s">
        <v>11</v>
      </c>
      <c r="H7" s="8" t="s">
        <v>12</v>
      </c>
      <c r="I7" s="14"/>
      <c r="J7" s="15"/>
      <c r="K7" s="8" t="str">
        <f t="shared" si="0"/>
        <v/>
      </c>
      <c r="L7" s="8" t="str">
        <f t="shared" si="1"/>
        <v>X</v>
      </c>
      <c r="M7" s="8">
        <v>1700</v>
      </c>
      <c r="N7" s="17">
        <v>44898</v>
      </c>
      <c r="O7" s="18">
        <v>0.63888888888888895</v>
      </c>
      <c r="P7" s="8" t="s">
        <v>81</v>
      </c>
      <c r="Q7" s="8" t="s">
        <v>82</v>
      </c>
      <c r="R7" s="8" t="s">
        <v>200</v>
      </c>
      <c r="S7" s="8" t="s">
        <v>11</v>
      </c>
      <c r="T7" s="8" t="s">
        <v>12</v>
      </c>
      <c r="U7" s="18">
        <v>0</v>
      </c>
      <c r="V7" s="8">
        <v>0</v>
      </c>
    </row>
    <row r="8" spans="1:22" x14ac:dyDescent="0.2">
      <c r="A8" s="9">
        <v>1712</v>
      </c>
      <c r="B8" s="10">
        <v>44905</v>
      </c>
      <c r="C8" s="11">
        <v>0.71180555555555547</v>
      </c>
      <c r="D8" s="8" t="s">
        <v>81</v>
      </c>
      <c r="E8" s="8" t="s">
        <v>208</v>
      </c>
      <c r="F8" s="8" t="s">
        <v>82</v>
      </c>
      <c r="G8" s="8" t="s">
        <v>127</v>
      </c>
      <c r="H8" s="8" t="s">
        <v>128</v>
      </c>
      <c r="I8" s="14">
        <v>5.1388888888888894E-2</v>
      </c>
      <c r="J8" s="15">
        <v>15</v>
      </c>
      <c r="K8" s="8" t="str">
        <f t="shared" si="0"/>
        <v/>
      </c>
      <c r="L8" s="8" t="str">
        <f t="shared" si="1"/>
        <v/>
      </c>
      <c r="M8" s="8">
        <v>1712</v>
      </c>
      <c r="N8" s="17">
        <v>44905</v>
      </c>
      <c r="O8" s="18">
        <v>0.71180555555555547</v>
      </c>
      <c r="P8" s="8" t="s">
        <v>81</v>
      </c>
      <c r="Q8" s="8" t="s">
        <v>208</v>
      </c>
      <c r="R8" s="8" t="s">
        <v>82</v>
      </c>
      <c r="S8" s="8" t="s">
        <v>127</v>
      </c>
      <c r="T8" s="8" t="s">
        <v>128</v>
      </c>
      <c r="U8" s="18">
        <v>5.1388888888888894E-2</v>
      </c>
      <c r="V8" s="8">
        <v>105</v>
      </c>
    </row>
    <row r="9" spans="1:22" x14ac:dyDescent="0.2">
      <c r="A9" s="9">
        <v>1729</v>
      </c>
      <c r="B9" s="10">
        <v>44940</v>
      </c>
      <c r="C9" s="11">
        <v>0.63194444444444442</v>
      </c>
      <c r="D9" s="8" t="s">
        <v>81</v>
      </c>
      <c r="E9" s="8" t="s">
        <v>83</v>
      </c>
      <c r="F9" s="8" t="s">
        <v>82</v>
      </c>
      <c r="G9" s="8" t="s">
        <v>16</v>
      </c>
      <c r="H9" s="8" t="s">
        <v>17</v>
      </c>
      <c r="I9" s="14">
        <v>4.8611111111111112E-2</v>
      </c>
      <c r="J9" s="15">
        <v>86.2</v>
      </c>
      <c r="K9" s="8" t="str">
        <f t="shared" si="0"/>
        <v/>
      </c>
      <c r="L9" s="8" t="str">
        <f t="shared" si="1"/>
        <v>X</v>
      </c>
      <c r="M9" s="8">
        <v>1729</v>
      </c>
      <c r="N9" s="17">
        <v>44940</v>
      </c>
      <c r="O9" s="18">
        <v>0.66319444444444442</v>
      </c>
      <c r="P9" s="8" t="s">
        <v>81</v>
      </c>
      <c r="Q9" s="8" t="s">
        <v>83</v>
      </c>
      <c r="R9" s="8" t="s">
        <v>82</v>
      </c>
      <c r="S9" s="8" t="s">
        <v>16</v>
      </c>
      <c r="T9" s="8" t="s">
        <v>17</v>
      </c>
      <c r="U9" s="18">
        <v>4.8611111111111112E-2</v>
      </c>
      <c r="V9" s="8">
        <v>86.2</v>
      </c>
    </row>
    <row r="10" spans="1:22" x14ac:dyDescent="0.2">
      <c r="A10" s="9">
        <v>1736</v>
      </c>
      <c r="B10" s="10">
        <v>44947</v>
      </c>
      <c r="C10" s="11">
        <v>0.65625</v>
      </c>
      <c r="D10" s="8" t="s">
        <v>81</v>
      </c>
      <c r="E10" s="8" t="s">
        <v>82</v>
      </c>
      <c r="F10" s="8" t="s">
        <v>103</v>
      </c>
      <c r="G10" s="8" t="s">
        <v>11</v>
      </c>
      <c r="H10" s="8" t="s">
        <v>12</v>
      </c>
      <c r="I10" s="14"/>
      <c r="J10" s="15"/>
      <c r="K10" s="8" t="str">
        <f t="shared" si="0"/>
        <v/>
      </c>
      <c r="L10" s="8" t="str">
        <f t="shared" si="1"/>
        <v/>
      </c>
      <c r="M10" s="8">
        <v>1736</v>
      </c>
      <c r="N10" s="17">
        <v>44947</v>
      </c>
      <c r="O10" s="18">
        <v>0.65625</v>
      </c>
      <c r="P10" s="8" t="s">
        <v>81</v>
      </c>
      <c r="Q10" s="8" t="s">
        <v>82</v>
      </c>
      <c r="R10" s="8" t="s">
        <v>103</v>
      </c>
      <c r="S10" s="8" t="s">
        <v>11</v>
      </c>
      <c r="T10" s="8" t="s">
        <v>12</v>
      </c>
      <c r="U10" s="18">
        <v>0</v>
      </c>
      <c r="V10" s="8">
        <v>0</v>
      </c>
    </row>
    <row r="11" spans="1:22" x14ac:dyDescent="0.2">
      <c r="A11" s="9">
        <v>1671</v>
      </c>
      <c r="B11" s="10">
        <v>44961</v>
      </c>
      <c r="C11" s="11">
        <v>0.67708333333333337</v>
      </c>
      <c r="D11" s="8" t="s">
        <v>81</v>
      </c>
      <c r="E11" s="8" t="s">
        <v>82</v>
      </c>
      <c r="F11" s="8" t="s">
        <v>149</v>
      </c>
      <c r="G11" s="8" t="s">
        <v>11</v>
      </c>
      <c r="H11" s="8" t="s">
        <v>12</v>
      </c>
      <c r="I11" s="14"/>
      <c r="J11" s="15"/>
      <c r="K11" s="8" t="str">
        <f t="shared" si="0"/>
        <v/>
      </c>
      <c r="L11" s="8" t="str">
        <f t="shared" si="1"/>
        <v/>
      </c>
      <c r="M11" s="8">
        <v>1671</v>
      </c>
      <c r="N11" s="17">
        <v>44961</v>
      </c>
      <c r="O11" s="18">
        <v>0.67708333333333337</v>
      </c>
      <c r="P11" s="8" t="s">
        <v>81</v>
      </c>
      <c r="Q11" s="8" t="s">
        <v>82</v>
      </c>
      <c r="R11" s="8" t="s">
        <v>149</v>
      </c>
      <c r="S11" s="8" t="s">
        <v>11</v>
      </c>
      <c r="T11" s="8" t="s">
        <v>12</v>
      </c>
      <c r="U11" s="18">
        <v>0</v>
      </c>
      <c r="V11" s="8">
        <v>0</v>
      </c>
    </row>
    <row r="12" spans="1:22" x14ac:dyDescent="0.2">
      <c r="A12" s="9">
        <v>1759</v>
      </c>
      <c r="B12" s="10">
        <v>44968</v>
      </c>
      <c r="C12" s="11">
        <v>0.65625</v>
      </c>
      <c r="D12" s="8" t="s">
        <v>81</v>
      </c>
      <c r="E12" s="8" t="s">
        <v>82</v>
      </c>
      <c r="F12" s="8" t="s">
        <v>162</v>
      </c>
      <c r="G12" s="8" t="s">
        <v>11</v>
      </c>
      <c r="H12" s="8" t="s">
        <v>12</v>
      </c>
      <c r="I12" s="14"/>
      <c r="J12" s="15"/>
      <c r="K12" s="8" t="str">
        <f t="shared" si="0"/>
        <v/>
      </c>
      <c r="L12" s="8" t="str">
        <f t="shared" si="1"/>
        <v>X</v>
      </c>
      <c r="M12" s="8">
        <v>1759</v>
      </c>
      <c r="N12" s="17">
        <v>44968</v>
      </c>
      <c r="O12" s="18">
        <v>0.625</v>
      </c>
      <c r="P12" s="8" t="s">
        <v>81</v>
      </c>
      <c r="Q12" s="8" t="s">
        <v>82</v>
      </c>
      <c r="R12" s="8" t="s">
        <v>162</v>
      </c>
      <c r="S12" s="8" t="s">
        <v>11</v>
      </c>
      <c r="T12" s="8" t="s">
        <v>12</v>
      </c>
      <c r="U12" s="18">
        <v>0</v>
      </c>
      <c r="V12" s="8">
        <v>0</v>
      </c>
    </row>
    <row r="13" spans="1:22" x14ac:dyDescent="0.2">
      <c r="A13" s="9">
        <v>1767</v>
      </c>
      <c r="B13" s="10">
        <v>44996</v>
      </c>
      <c r="C13" s="11">
        <v>0.66666666666666663</v>
      </c>
      <c r="D13" s="8" t="s">
        <v>81</v>
      </c>
      <c r="E13" s="8" t="s">
        <v>177</v>
      </c>
      <c r="F13" s="8" t="s">
        <v>82</v>
      </c>
      <c r="G13" s="8" t="s">
        <v>92</v>
      </c>
      <c r="H13" s="8" t="s">
        <v>93</v>
      </c>
      <c r="I13" s="14">
        <v>5.5555555555555552E-2</v>
      </c>
      <c r="J13" s="15">
        <v>86</v>
      </c>
      <c r="K13" s="8" t="str">
        <f t="shared" si="0"/>
        <v/>
      </c>
      <c r="L13" s="8" t="str">
        <f t="shared" si="1"/>
        <v/>
      </c>
      <c r="M13" s="8">
        <v>1767</v>
      </c>
      <c r="N13" s="17">
        <v>44996</v>
      </c>
      <c r="O13" s="18">
        <v>0.66666666666666663</v>
      </c>
      <c r="P13" s="8" t="s">
        <v>81</v>
      </c>
      <c r="Q13" s="8" t="s">
        <v>177</v>
      </c>
      <c r="R13" s="8" t="s">
        <v>82</v>
      </c>
      <c r="S13" s="8" t="s">
        <v>92</v>
      </c>
      <c r="T13" s="8" t="s">
        <v>93</v>
      </c>
      <c r="U13" s="18">
        <v>5.5555555555555552E-2</v>
      </c>
      <c r="V13" s="8">
        <v>86</v>
      </c>
    </row>
    <row r="14" spans="1:22" x14ac:dyDescent="0.2">
      <c r="A14" s="9">
        <v>1787</v>
      </c>
      <c r="B14" s="10">
        <v>45017</v>
      </c>
      <c r="C14" s="11">
        <v>0.69097222222222221</v>
      </c>
      <c r="D14" s="8" t="s">
        <v>81</v>
      </c>
      <c r="E14" s="8" t="s">
        <v>200</v>
      </c>
      <c r="F14" s="8" t="s">
        <v>82</v>
      </c>
      <c r="G14" s="8" t="s">
        <v>75</v>
      </c>
      <c r="H14" s="8" t="s">
        <v>76</v>
      </c>
      <c r="I14" s="14">
        <v>1.8055555555555557E-2</v>
      </c>
      <c r="J14" s="15">
        <v>32.6</v>
      </c>
      <c r="K14" s="8" t="str">
        <f t="shared" si="0"/>
        <v/>
      </c>
      <c r="L14" s="8" t="str">
        <f t="shared" si="1"/>
        <v>X</v>
      </c>
      <c r="M14" s="8">
        <v>1787</v>
      </c>
      <c r="N14" s="17">
        <v>45017</v>
      </c>
      <c r="O14" s="18">
        <v>0.72569444444444453</v>
      </c>
      <c r="P14" s="8" t="s">
        <v>81</v>
      </c>
      <c r="Q14" s="8" t="s">
        <v>200</v>
      </c>
      <c r="R14" s="8" t="s">
        <v>82</v>
      </c>
      <c r="S14" s="8" t="s">
        <v>75</v>
      </c>
      <c r="T14" s="8" t="s">
        <v>76</v>
      </c>
      <c r="U14" s="18">
        <v>1.8055555555555557E-2</v>
      </c>
      <c r="V14" s="8">
        <v>32.6</v>
      </c>
    </row>
    <row r="15" spans="1:22" x14ac:dyDescent="0.2">
      <c r="A15" s="9">
        <v>1788</v>
      </c>
      <c r="B15" s="10">
        <v>45031</v>
      </c>
      <c r="C15" s="11">
        <v>0.64583333333333337</v>
      </c>
      <c r="D15" s="8" t="s">
        <v>81</v>
      </c>
      <c r="E15" s="8" t="s">
        <v>82</v>
      </c>
      <c r="F15" s="8" t="s">
        <v>208</v>
      </c>
      <c r="G15" s="8" t="s">
        <v>11</v>
      </c>
      <c r="H15" s="8" t="s">
        <v>12</v>
      </c>
      <c r="I15" s="14"/>
      <c r="J15" s="15"/>
      <c r="K15" s="8" t="str">
        <f t="shared" si="0"/>
        <v/>
      </c>
      <c r="L15" s="8" t="str">
        <f t="shared" si="1"/>
        <v/>
      </c>
      <c r="M15" s="8">
        <v>1788</v>
      </c>
      <c r="N15" s="17">
        <v>45031</v>
      </c>
      <c r="O15" s="18">
        <v>0.64583333333333337</v>
      </c>
      <c r="P15" s="8" t="s">
        <v>81</v>
      </c>
      <c r="Q15" s="8" t="s">
        <v>82</v>
      </c>
      <c r="R15" s="8" t="s">
        <v>208</v>
      </c>
      <c r="S15" s="8" t="s">
        <v>11</v>
      </c>
      <c r="T15" s="8" t="s">
        <v>12</v>
      </c>
      <c r="U15" s="18">
        <v>0</v>
      </c>
      <c r="V15" s="8">
        <v>0</v>
      </c>
    </row>
    <row r="16" spans="1:22" x14ac:dyDescent="0.2">
      <c r="I16" s="14"/>
      <c r="J16" s="15"/>
    </row>
    <row r="17" spans="9:10" x14ac:dyDescent="0.2">
      <c r="I17" s="14"/>
      <c r="J17" s="15"/>
    </row>
    <row r="18" spans="9:10" x14ac:dyDescent="0.2">
      <c r="I18" s="14"/>
      <c r="J18" s="15"/>
    </row>
    <row r="19" spans="9:10" x14ac:dyDescent="0.2">
      <c r="I19" s="14"/>
      <c r="J19" s="15"/>
    </row>
    <row r="20" spans="9:10" x14ac:dyDescent="0.2">
      <c r="I20" s="14"/>
      <c r="J20" s="15"/>
    </row>
    <row r="21" spans="9:10" x14ac:dyDescent="0.2">
      <c r="I21" s="14"/>
      <c r="J21" s="15"/>
    </row>
    <row r="22" spans="9:10" x14ac:dyDescent="0.2">
      <c r="I22" s="14"/>
      <c r="J22" s="15"/>
    </row>
    <row r="23" spans="9:10" x14ac:dyDescent="0.2">
      <c r="I23" s="14"/>
      <c r="J23" s="15"/>
    </row>
    <row r="24" spans="9:10" x14ac:dyDescent="0.2">
      <c r="I24" s="14"/>
      <c r="J24" s="15"/>
    </row>
    <row r="25" spans="9:10" x14ac:dyDescent="0.2">
      <c r="I25" s="14"/>
      <c r="J25" s="15"/>
    </row>
    <row r="26" spans="9:10" x14ac:dyDescent="0.2">
      <c r="I26" s="14"/>
      <c r="J26" s="15"/>
    </row>
    <row r="27" spans="9:10" x14ac:dyDescent="0.2">
      <c r="I27" s="14"/>
      <c r="J27" s="15"/>
    </row>
    <row r="28" spans="9:10" x14ac:dyDescent="0.2">
      <c r="I28" s="14"/>
      <c r="J28" s="15"/>
    </row>
    <row r="29" spans="9:10" x14ac:dyDescent="0.2">
      <c r="I29" s="14"/>
      <c r="J29" s="15"/>
    </row>
    <row r="30" spans="9:10" x14ac:dyDescent="0.2">
      <c r="I30" s="14"/>
      <c r="J30" s="15"/>
    </row>
    <row r="31" spans="9:10" x14ac:dyDescent="0.2">
      <c r="I31" s="14"/>
      <c r="J31" s="15"/>
    </row>
    <row r="32" spans="9:10" x14ac:dyDescent="0.2">
      <c r="I32" s="14"/>
      <c r="J32" s="15"/>
    </row>
    <row r="33" spans="9:10" x14ac:dyDescent="0.2">
      <c r="I33" s="14"/>
      <c r="J33" s="15"/>
    </row>
    <row r="34" spans="9:10" x14ac:dyDescent="0.2">
      <c r="I34" s="14"/>
      <c r="J34" s="15"/>
    </row>
    <row r="35" spans="9:10" x14ac:dyDescent="0.2">
      <c r="I35" s="14"/>
      <c r="J35" s="15"/>
    </row>
    <row r="36" spans="9:10" x14ac:dyDescent="0.2">
      <c r="I36" s="14"/>
      <c r="J36" s="15"/>
    </row>
    <row r="37" spans="9:10" x14ac:dyDescent="0.2">
      <c r="I37" s="14"/>
      <c r="J37" s="15"/>
    </row>
    <row r="38" spans="9:10" x14ac:dyDescent="0.2">
      <c r="I38" s="14"/>
      <c r="J38" s="15"/>
    </row>
    <row r="39" spans="9:10" x14ac:dyDescent="0.2">
      <c r="I39" s="14"/>
      <c r="J39" s="15"/>
    </row>
    <row r="40" spans="9:10" x14ac:dyDescent="0.2">
      <c r="I40" s="14"/>
      <c r="J40" s="15"/>
    </row>
    <row r="41" spans="9:10" x14ac:dyDescent="0.2">
      <c r="I41" s="14"/>
      <c r="J41" s="15"/>
    </row>
    <row r="42" spans="9:10" x14ac:dyDescent="0.2">
      <c r="I42" s="14"/>
      <c r="J42" s="15"/>
    </row>
    <row r="43" spans="9:10" x14ac:dyDescent="0.2">
      <c r="I43" s="14"/>
      <c r="J43" s="15"/>
    </row>
    <row r="44" spans="9:10" x14ac:dyDescent="0.2">
      <c r="I44" s="14"/>
      <c r="J44" s="15"/>
    </row>
    <row r="45" spans="9:10" x14ac:dyDescent="0.2">
      <c r="I45" s="14"/>
      <c r="J45" s="15"/>
    </row>
    <row r="46" spans="9:10" x14ac:dyDescent="0.2">
      <c r="I46" s="14"/>
      <c r="J46" s="15"/>
    </row>
    <row r="47" spans="9:10" x14ac:dyDescent="0.2">
      <c r="I47" s="14"/>
      <c r="J47" s="15"/>
    </row>
    <row r="48" spans="9:10" x14ac:dyDescent="0.2">
      <c r="I48" s="14"/>
      <c r="J48" s="15"/>
    </row>
    <row r="49" spans="9:10" x14ac:dyDescent="0.2">
      <c r="I49" s="14"/>
      <c r="J49" s="15"/>
    </row>
    <row r="50" spans="9:10" x14ac:dyDescent="0.2">
      <c r="I50" s="14"/>
      <c r="J50" s="15"/>
    </row>
    <row r="51" spans="9:10" x14ac:dyDescent="0.2">
      <c r="I51" s="14"/>
      <c r="J51" s="15"/>
    </row>
    <row r="52" spans="9:10" x14ac:dyDescent="0.2">
      <c r="I52" s="14"/>
      <c r="J52" s="15"/>
    </row>
    <row r="53" spans="9:10" x14ac:dyDescent="0.2">
      <c r="I53" s="14"/>
      <c r="J53" s="15"/>
    </row>
    <row r="54" spans="9:10" x14ac:dyDescent="0.2">
      <c r="I54" s="14"/>
      <c r="J54" s="15"/>
    </row>
    <row r="55" spans="9:10" x14ac:dyDescent="0.2">
      <c r="I55" s="14"/>
      <c r="J55" s="15"/>
    </row>
    <row r="56" spans="9:10" x14ac:dyDescent="0.2">
      <c r="I56" s="14"/>
      <c r="J56" s="15"/>
    </row>
    <row r="57" spans="9:10" x14ac:dyDescent="0.2">
      <c r="I57" s="14"/>
      <c r="J57" s="15"/>
    </row>
    <row r="58" spans="9:10" x14ac:dyDescent="0.2">
      <c r="I58" s="14"/>
      <c r="J58" s="15"/>
    </row>
    <row r="59" spans="9:10" x14ac:dyDescent="0.2">
      <c r="I59" s="14"/>
      <c r="J59" s="15"/>
    </row>
    <row r="60" spans="9:10" x14ac:dyDescent="0.2">
      <c r="I60" s="14"/>
      <c r="J60" s="15"/>
    </row>
    <row r="61" spans="9:10" x14ac:dyDescent="0.2">
      <c r="I61" s="14"/>
      <c r="J61" s="15"/>
    </row>
    <row r="62" spans="9:10" x14ac:dyDescent="0.2">
      <c r="I62" s="14"/>
      <c r="J62" s="15"/>
    </row>
    <row r="63" spans="9:10" x14ac:dyDescent="0.2">
      <c r="I63" s="14"/>
      <c r="J63" s="15"/>
    </row>
    <row r="64" spans="9:10" x14ac:dyDescent="0.2">
      <c r="I64" s="14"/>
      <c r="J64" s="15"/>
    </row>
    <row r="65" spans="9:10" x14ac:dyDescent="0.2">
      <c r="I65" s="14"/>
      <c r="J65" s="15"/>
    </row>
    <row r="66" spans="9:10" x14ac:dyDescent="0.2">
      <c r="I66" s="14"/>
      <c r="J66" s="15"/>
    </row>
    <row r="67" spans="9:10" x14ac:dyDescent="0.2">
      <c r="I67" s="14"/>
      <c r="J67" s="15"/>
    </row>
    <row r="68" spans="9:10" x14ac:dyDescent="0.2">
      <c r="I68" s="14"/>
      <c r="J68" s="15"/>
    </row>
    <row r="69" spans="9:10" x14ac:dyDescent="0.2">
      <c r="I69" s="14"/>
      <c r="J69" s="15"/>
    </row>
    <row r="70" spans="9:10" x14ac:dyDescent="0.2">
      <c r="I70" s="14"/>
      <c r="J70" s="15"/>
    </row>
    <row r="71" spans="9:10" x14ac:dyDescent="0.2">
      <c r="I71" s="14"/>
      <c r="J71" s="15"/>
    </row>
    <row r="72" spans="9:10" x14ac:dyDescent="0.2">
      <c r="I72" s="14"/>
      <c r="J72" s="15"/>
    </row>
    <row r="73" spans="9:10" x14ac:dyDescent="0.2">
      <c r="I73" s="14"/>
      <c r="J73" s="15"/>
    </row>
    <row r="74" spans="9:10" x14ac:dyDescent="0.2">
      <c r="I74" s="14"/>
      <c r="J74" s="15"/>
    </row>
    <row r="75" spans="9:10" x14ac:dyDescent="0.2">
      <c r="I75" s="14"/>
      <c r="J75" s="15"/>
    </row>
    <row r="76" spans="9:10" x14ac:dyDescent="0.2">
      <c r="I76" s="14"/>
      <c r="J76" s="15"/>
    </row>
    <row r="77" spans="9:10" x14ac:dyDescent="0.2">
      <c r="I77" s="14"/>
      <c r="J77" s="15"/>
    </row>
    <row r="78" spans="9:10" x14ac:dyDescent="0.2">
      <c r="I78" s="14"/>
      <c r="J78" s="15"/>
    </row>
    <row r="79" spans="9:10" x14ac:dyDescent="0.2">
      <c r="I79" s="14"/>
      <c r="J79" s="15"/>
    </row>
    <row r="80" spans="9:10" x14ac:dyDescent="0.2">
      <c r="I80" s="14"/>
      <c r="J80" s="15"/>
    </row>
    <row r="81" spans="9:10" x14ac:dyDescent="0.2">
      <c r="I81" s="14"/>
      <c r="J81" s="15"/>
    </row>
    <row r="82" spans="9:10" x14ac:dyDescent="0.2">
      <c r="I82" s="14"/>
      <c r="J82" s="15"/>
    </row>
    <row r="83" spans="9:10" x14ac:dyDescent="0.2">
      <c r="I83" s="14"/>
      <c r="J83" s="15"/>
    </row>
    <row r="84" spans="9:10" x14ac:dyDescent="0.2">
      <c r="I84" s="14"/>
      <c r="J84" s="15"/>
    </row>
    <row r="85" spans="9:10" x14ac:dyDescent="0.2">
      <c r="I85" s="14"/>
      <c r="J85" s="15"/>
    </row>
    <row r="86" spans="9:10" x14ac:dyDescent="0.2">
      <c r="I86" s="14"/>
      <c r="J86" s="15"/>
    </row>
    <row r="87" spans="9:10" x14ac:dyDescent="0.2">
      <c r="I87" s="14"/>
      <c r="J87" s="15"/>
    </row>
    <row r="88" spans="9:10" x14ac:dyDescent="0.2">
      <c r="I88" s="14"/>
      <c r="J88" s="15"/>
    </row>
    <row r="89" spans="9:10" x14ac:dyDescent="0.2">
      <c r="I89" s="14"/>
      <c r="J89" s="15"/>
    </row>
    <row r="90" spans="9:10" x14ac:dyDescent="0.2">
      <c r="I90" s="14"/>
      <c r="J90" s="15"/>
    </row>
    <row r="91" spans="9:10" x14ac:dyDescent="0.2">
      <c r="I91" s="14"/>
      <c r="J91" s="15"/>
    </row>
    <row r="92" spans="9:10" x14ac:dyDescent="0.2">
      <c r="I92" s="14"/>
      <c r="J92" s="15"/>
    </row>
    <row r="93" spans="9:10" x14ac:dyDescent="0.2">
      <c r="I93" s="14"/>
      <c r="J93" s="15"/>
    </row>
    <row r="94" spans="9:10" x14ac:dyDescent="0.2">
      <c r="I94" s="14"/>
      <c r="J94" s="15"/>
    </row>
    <row r="95" spans="9:10" x14ac:dyDescent="0.2">
      <c r="I95" s="14"/>
      <c r="J95" s="15"/>
    </row>
    <row r="96" spans="9:10" x14ac:dyDescent="0.2">
      <c r="I96" s="14"/>
      <c r="J96" s="15"/>
    </row>
    <row r="97" spans="9:10" x14ac:dyDescent="0.2">
      <c r="I97" s="14"/>
      <c r="J97" s="15"/>
    </row>
    <row r="98" spans="9:10" x14ac:dyDescent="0.2">
      <c r="I98" s="14"/>
      <c r="J98" s="15"/>
    </row>
    <row r="99" spans="9:10" x14ac:dyDescent="0.2">
      <c r="I99" s="14"/>
      <c r="J99" s="15"/>
    </row>
    <row r="100" spans="9:10" x14ac:dyDescent="0.2">
      <c r="I100" s="14"/>
      <c r="J100" s="15"/>
    </row>
    <row r="101" spans="9:10" x14ac:dyDescent="0.2">
      <c r="I101" s="14"/>
      <c r="J101" s="15"/>
    </row>
    <row r="102" spans="9:10" x14ac:dyDescent="0.2">
      <c r="I102" s="14"/>
      <c r="J102" s="15"/>
    </row>
    <row r="103" spans="9:10" x14ac:dyDescent="0.2">
      <c r="I103" s="14"/>
      <c r="J103" s="15"/>
    </row>
    <row r="104" spans="9:10" x14ac:dyDescent="0.2">
      <c r="I104" s="14"/>
      <c r="J104" s="15"/>
    </row>
    <row r="105" spans="9:10" x14ac:dyDescent="0.2">
      <c r="I105" s="14"/>
      <c r="J105" s="15"/>
    </row>
    <row r="106" spans="9:10" x14ac:dyDescent="0.2">
      <c r="I106" s="14"/>
      <c r="J106" s="15"/>
    </row>
    <row r="107" spans="9:10" x14ac:dyDescent="0.2">
      <c r="I107" s="14"/>
      <c r="J107" s="15"/>
    </row>
    <row r="108" spans="9:10" x14ac:dyDescent="0.2">
      <c r="I108" s="14"/>
      <c r="J108" s="15"/>
    </row>
    <row r="109" spans="9:10" x14ac:dyDescent="0.2">
      <c r="I109" s="14"/>
      <c r="J109" s="15"/>
    </row>
    <row r="110" spans="9:10" x14ac:dyDescent="0.2">
      <c r="I110" s="14"/>
      <c r="J110" s="15"/>
    </row>
    <row r="111" spans="9:10" x14ac:dyDescent="0.2">
      <c r="I111" s="14"/>
      <c r="J111" s="15"/>
    </row>
    <row r="112" spans="9:10" x14ac:dyDescent="0.2">
      <c r="I112" s="14"/>
      <c r="J112" s="15"/>
    </row>
    <row r="113" spans="9:10" x14ac:dyDescent="0.2">
      <c r="I113" s="14"/>
      <c r="J113" s="15"/>
    </row>
    <row r="114" spans="9:10" x14ac:dyDescent="0.2">
      <c r="I114" s="14"/>
      <c r="J114" s="15"/>
    </row>
    <row r="115" spans="9:10" x14ac:dyDescent="0.2">
      <c r="I115" s="14"/>
      <c r="J115" s="15"/>
    </row>
    <row r="116" spans="9:10" x14ac:dyDescent="0.2">
      <c r="I116" s="14"/>
      <c r="J116" s="15"/>
    </row>
    <row r="117" spans="9:10" x14ac:dyDescent="0.2">
      <c r="I117" s="14"/>
      <c r="J117" s="15"/>
    </row>
    <row r="118" spans="9:10" x14ac:dyDescent="0.2">
      <c r="I118" s="14"/>
      <c r="J118" s="15"/>
    </row>
    <row r="119" spans="9:10" x14ac:dyDescent="0.2">
      <c r="I119" s="14"/>
      <c r="J119" s="15"/>
    </row>
    <row r="120" spans="9:10" x14ac:dyDescent="0.2">
      <c r="I120" s="14"/>
      <c r="J120" s="15"/>
    </row>
    <row r="121" spans="9:10" x14ac:dyDescent="0.2">
      <c r="I121" s="14"/>
      <c r="J121" s="15"/>
    </row>
    <row r="122" spans="9:10" x14ac:dyDescent="0.2">
      <c r="I122" s="14"/>
      <c r="J122" s="15"/>
    </row>
    <row r="123" spans="9:10" x14ac:dyDescent="0.2">
      <c r="I123" s="14"/>
      <c r="J123" s="15"/>
    </row>
    <row r="124" spans="9:10" x14ac:dyDescent="0.2">
      <c r="I124" s="14"/>
      <c r="J124" s="15"/>
    </row>
    <row r="125" spans="9:10" x14ac:dyDescent="0.2">
      <c r="I125" s="14"/>
      <c r="J125" s="15"/>
    </row>
    <row r="126" spans="9:10" x14ac:dyDescent="0.2">
      <c r="I126" s="14"/>
      <c r="J126" s="15"/>
    </row>
    <row r="127" spans="9:10" x14ac:dyDescent="0.2">
      <c r="I127" s="14"/>
      <c r="J127" s="15"/>
    </row>
    <row r="128" spans="9:10" x14ac:dyDescent="0.2">
      <c r="I128" s="14"/>
      <c r="J128" s="15"/>
    </row>
    <row r="129" spans="9:10" x14ac:dyDescent="0.2">
      <c r="I129" s="14"/>
      <c r="J129" s="15"/>
    </row>
    <row r="130" spans="9:10" x14ac:dyDescent="0.2">
      <c r="I130" s="14"/>
      <c r="J130" s="15"/>
    </row>
    <row r="131" spans="9:10" x14ac:dyDescent="0.2">
      <c r="I131" s="14"/>
      <c r="J131" s="15"/>
    </row>
    <row r="132" spans="9:10" x14ac:dyDescent="0.2">
      <c r="I132" s="14"/>
      <c r="J132" s="15"/>
    </row>
    <row r="133" spans="9:10" x14ac:dyDescent="0.2">
      <c r="I133" s="14"/>
      <c r="J133" s="15"/>
    </row>
    <row r="134" spans="9:10" x14ac:dyDescent="0.2">
      <c r="I134" s="14"/>
      <c r="J134" s="15"/>
    </row>
    <row r="135" spans="9:10" x14ac:dyDescent="0.2">
      <c r="I135" s="14"/>
      <c r="J135" s="15"/>
    </row>
    <row r="136" spans="9:10" x14ac:dyDescent="0.2">
      <c r="I136" s="14"/>
      <c r="J136" s="15"/>
    </row>
    <row r="137" spans="9:10" x14ac:dyDescent="0.2">
      <c r="I137" s="14"/>
      <c r="J137" s="15"/>
    </row>
    <row r="138" spans="9:10" x14ac:dyDescent="0.2">
      <c r="I138" s="14"/>
      <c r="J138" s="15"/>
    </row>
    <row r="139" spans="9:10" x14ac:dyDescent="0.2">
      <c r="I139" s="14"/>
      <c r="J139" s="15"/>
    </row>
    <row r="140" spans="9:10" x14ac:dyDescent="0.2">
      <c r="I140" s="14"/>
      <c r="J140" s="15"/>
    </row>
    <row r="141" spans="9:10" x14ac:dyDescent="0.2">
      <c r="I141" s="14"/>
      <c r="J141" s="15"/>
    </row>
    <row r="142" spans="9:10" x14ac:dyDescent="0.2">
      <c r="I142" s="14"/>
      <c r="J142" s="15"/>
    </row>
    <row r="143" spans="9:10" x14ac:dyDescent="0.2">
      <c r="I143" s="14"/>
      <c r="J143" s="15"/>
    </row>
    <row r="144" spans="9:10" x14ac:dyDescent="0.2">
      <c r="I144" s="14"/>
      <c r="J144" s="15"/>
    </row>
    <row r="145" spans="9:10" x14ac:dyDescent="0.2">
      <c r="I145" s="14"/>
      <c r="J145" s="15"/>
    </row>
    <row r="146" spans="9:10" x14ac:dyDescent="0.2">
      <c r="I146" s="14"/>
      <c r="J146" s="15"/>
    </row>
    <row r="147" spans="9:10" x14ac:dyDescent="0.2">
      <c r="I147" s="14"/>
      <c r="J147" s="15"/>
    </row>
    <row r="148" spans="9:10" x14ac:dyDescent="0.2">
      <c r="I148" s="14"/>
      <c r="J148" s="15"/>
    </row>
    <row r="149" spans="9:10" x14ac:dyDescent="0.2">
      <c r="I149" s="14"/>
      <c r="J149" s="15"/>
    </row>
    <row r="150" spans="9:10" x14ac:dyDescent="0.2">
      <c r="I150" s="14"/>
      <c r="J150" s="15"/>
    </row>
    <row r="151" spans="9:10" x14ac:dyDescent="0.2">
      <c r="I151" s="14"/>
      <c r="J151" s="15"/>
    </row>
    <row r="152" spans="9:10" x14ac:dyDescent="0.2">
      <c r="I152" s="14"/>
      <c r="J152" s="15"/>
    </row>
    <row r="153" spans="9:10" x14ac:dyDescent="0.2">
      <c r="I153" s="14"/>
      <c r="J153" s="15"/>
    </row>
    <row r="154" spans="9:10" x14ac:dyDescent="0.2">
      <c r="I154" s="14"/>
      <c r="J154" s="15"/>
    </row>
    <row r="155" spans="9:10" x14ac:dyDescent="0.2">
      <c r="I155" s="14"/>
      <c r="J155" s="15"/>
    </row>
    <row r="156" spans="9:10" x14ac:dyDescent="0.2">
      <c r="I156" s="14"/>
      <c r="J156" s="15"/>
    </row>
    <row r="157" spans="9:10" x14ac:dyDescent="0.2">
      <c r="I157" s="14"/>
      <c r="J157" s="15"/>
    </row>
    <row r="158" spans="9:10" x14ac:dyDescent="0.2">
      <c r="I158" s="14"/>
      <c r="J158" s="15"/>
    </row>
    <row r="159" spans="9:10" x14ac:dyDescent="0.2">
      <c r="I159" s="14"/>
      <c r="J159" s="15"/>
    </row>
    <row r="160" spans="9:10" x14ac:dyDescent="0.2">
      <c r="I160" s="14"/>
      <c r="J160" s="15"/>
    </row>
    <row r="161" spans="9:10" x14ac:dyDescent="0.2">
      <c r="I161" s="14"/>
      <c r="J161" s="15"/>
    </row>
    <row r="162" spans="9:10" x14ac:dyDescent="0.2">
      <c r="I162" s="14"/>
      <c r="J162" s="15"/>
    </row>
    <row r="163" spans="9:10" x14ac:dyDescent="0.2">
      <c r="I163" s="14"/>
      <c r="J163" s="15"/>
    </row>
    <row r="164" spans="9:10" x14ac:dyDescent="0.2">
      <c r="I164" s="14"/>
      <c r="J164" s="15"/>
    </row>
    <row r="165" spans="9:10" x14ac:dyDescent="0.2">
      <c r="I165" s="14"/>
      <c r="J165" s="15"/>
    </row>
    <row r="166" spans="9:10" x14ac:dyDescent="0.2">
      <c r="I166" s="14"/>
      <c r="J166" s="15"/>
    </row>
    <row r="167" spans="9:10" x14ac:dyDescent="0.2">
      <c r="I167" s="14"/>
      <c r="J167" s="15"/>
    </row>
    <row r="168" spans="9:10" x14ac:dyDescent="0.2">
      <c r="I168" s="14"/>
      <c r="J168" s="15"/>
    </row>
    <row r="169" spans="9:10" x14ac:dyDescent="0.2">
      <c r="I169" s="14"/>
      <c r="J169" s="15"/>
    </row>
    <row r="170" spans="9:10" x14ac:dyDescent="0.2">
      <c r="I170" s="14"/>
      <c r="J170" s="15"/>
    </row>
    <row r="171" spans="9:10" x14ac:dyDescent="0.2">
      <c r="I171" s="14"/>
      <c r="J171" s="15"/>
    </row>
    <row r="172" spans="9:10" x14ac:dyDescent="0.2">
      <c r="I172" s="14"/>
      <c r="J172" s="15"/>
    </row>
    <row r="173" spans="9:10" x14ac:dyDescent="0.2">
      <c r="I173" s="14"/>
      <c r="J173" s="15"/>
    </row>
    <row r="174" spans="9:10" x14ac:dyDescent="0.2">
      <c r="I174" s="14"/>
      <c r="J174" s="15"/>
    </row>
    <row r="175" spans="9:10" x14ac:dyDescent="0.2">
      <c r="I175" s="14"/>
      <c r="J175" s="15"/>
    </row>
    <row r="176" spans="9:10" x14ac:dyDescent="0.2">
      <c r="I176" s="14"/>
      <c r="J176" s="15"/>
    </row>
    <row r="177" spans="9:10" x14ac:dyDescent="0.2">
      <c r="I177" s="14"/>
      <c r="J177" s="15"/>
    </row>
    <row r="178" spans="9:10" x14ac:dyDescent="0.2">
      <c r="I178" s="14"/>
      <c r="J178" s="15"/>
    </row>
    <row r="179" spans="9:10" x14ac:dyDescent="0.2">
      <c r="I179" s="14"/>
      <c r="J179" s="15"/>
    </row>
    <row r="180" spans="9:10" x14ac:dyDescent="0.2">
      <c r="I180" s="14"/>
      <c r="J180" s="15"/>
    </row>
    <row r="181" spans="9:10" x14ac:dyDescent="0.2">
      <c r="I181" s="14"/>
      <c r="J181" s="15"/>
    </row>
    <row r="182" spans="9:10" x14ac:dyDescent="0.2">
      <c r="I182" s="14"/>
      <c r="J182" s="15"/>
    </row>
    <row r="183" spans="9:10" x14ac:dyDescent="0.2">
      <c r="I183" s="14"/>
      <c r="J183" s="15"/>
    </row>
    <row r="184" spans="9:10" x14ac:dyDescent="0.2">
      <c r="I184" s="14"/>
      <c r="J184" s="15"/>
    </row>
    <row r="185" spans="9:10" x14ac:dyDescent="0.2">
      <c r="I185" s="14"/>
      <c r="J185" s="15"/>
    </row>
    <row r="186" spans="9:10" x14ac:dyDescent="0.2">
      <c r="I186" s="14"/>
      <c r="J186" s="15"/>
    </row>
    <row r="187" spans="9:10" x14ac:dyDescent="0.2">
      <c r="I187" s="14"/>
      <c r="J187" s="15"/>
    </row>
    <row r="188" spans="9:10" x14ac:dyDescent="0.2">
      <c r="I188" s="14"/>
      <c r="J188" s="15"/>
    </row>
    <row r="189" spans="9:10" x14ac:dyDescent="0.2">
      <c r="I189" s="14"/>
      <c r="J189" s="15"/>
    </row>
    <row r="190" spans="9:10" x14ac:dyDescent="0.2">
      <c r="I190" s="14"/>
      <c r="J190" s="15"/>
    </row>
    <row r="191" spans="9:10" x14ac:dyDescent="0.2">
      <c r="I191" s="14"/>
      <c r="J191" s="15"/>
    </row>
    <row r="192" spans="9:10" x14ac:dyDescent="0.2">
      <c r="I192" s="14"/>
      <c r="J192" s="15"/>
    </row>
    <row r="193" spans="9:10" x14ac:dyDescent="0.2">
      <c r="I193" s="14"/>
      <c r="J193" s="15"/>
    </row>
    <row r="194" spans="9:10" x14ac:dyDescent="0.2">
      <c r="I194" s="14"/>
      <c r="J194" s="15"/>
    </row>
    <row r="195" spans="9:10" x14ac:dyDescent="0.2">
      <c r="I195" s="14"/>
      <c r="J195" s="15"/>
    </row>
    <row r="196" spans="9:10" x14ac:dyDescent="0.2">
      <c r="I196" s="14"/>
      <c r="J196" s="15"/>
    </row>
    <row r="197" spans="9:10" x14ac:dyDescent="0.2">
      <c r="I197" s="14"/>
      <c r="J197" s="15"/>
    </row>
    <row r="198" spans="9:10" x14ac:dyDescent="0.2">
      <c r="I198" s="14"/>
      <c r="J198" s="15"/>
    </row>
    <row r="199" spans="9:10" x14ac:dyDescent="0.2">
      <c r="I199" s="14"/>
      <c r="J199" s="15"/>
    </row>
    <row r="200" spans="9:10" x14ac:dyDescent="0.2">
      <c r="I200" s="14"/>
      <c r="J200" s="15"/>
    </row>
    <row r="201" spans="9:10" x14ac:dyDescent="0.2">
      <c r="I201" s="14"/>
      <c r="J201" s="15"/>
    </row>
    <row r="202" spans="9:10" x14ac:dyDescent="0.2">
      <c r="I202" s="14"/>
      <c r="J202" s="15"/>
    </row>
    <row r="203" spans="9:10" x14ac:dyDescent="0.2">
      <c r="I203" s="14"/>
      <c r="J203" s="15"/>
    </row>
    <row r="204" spans="9:10" x14ac:dyDescent="0.2">
      <c r="I204" s="14"/>
      <c r="J204" s="15"/>
    </row>
    <row r="205" spans="9:10" x14ac:dyDescent="0.2">
      <c r="I205" s="14"/>
      <c r="J205" s="15"/>
    </row>
    <row r="206" spans="9:10" x14ac:dyDescent="0.2">
      <c r="I206" s="14"/>
      <c r="J206" s="15"/>
    </row>
    <row r="207" spans="9:10" x14ac:dyDescent="0.2">
      <c r="I207" s="14"/>
      <c r="J207" s="15"/>
    </row>
    <row r="208" spans="9:10" x14ac:dyDescent="0.2">
      <c r="I208" s="14"/>
      <c r="J208" s="15"/>
    </row>
    <row r="209" spans="9:10" x14ac:dyDescent="0.2">
      <c r="I209" s="14"/>
      <c r="J209" s="15"/>
    </row>
    <row r="210" spans="9:10" x14ac:dyDescent="0.2">
      <c r="I210" s="14"/>
      <c r="J210" s="15"/>
    </row>
    <row r="211" spans="9:10" x14ac:dyDescent="0.2">
      <c r="I211" s="14"/>
      <c r="J211" s="15"/>
    </row>
    <row r="212" spans="9:10" x14ac:dyDescent="0.2">
      <c r="I212" s="14"/>
      <c r="J212" s="15"/>
    </row>
    <row r="213" spans="9:10" x14ac:dyDescent="0.2">
      <c r="I213" s="14"/>
      <c r="J213" s="15"/>
    </row>
    <row r="214" spans="9:10" x14ac:dyDescent="0.2">
      <c r="I214" s="14"/>
      <c r="J214" s="15"/>
    </row>
    <row r="215" spans="9:10" x14ac:dyDescent="0.2">
      <c r="I215" s="14"/>
      <c r="J215" s="15"/>
    </row>
    <row r="216" spans="9:10" x14ac:dyDescent="0.2">
      <c r="I216" s="14"/>
      <c r="J216" s="15"/>
    </row>
    <row r="217" spans="9:10" x14ac:dyDescent="0.2">
      <c r="I217" s="14"/>
      <c r="J217" s="15"/>
    </row>
    <row r="218" spans="9:10" x14ac:dyDescent="0.2">
      <c r="I218" s="14"/>
      <c r="J218" s="15"/>
    </row>
    <row r="219" spans="9:10" x14ac:dyDescent="0.2">
      <c r="I219" s="14"/>
      <c r="J219" s="15"/>
    </row>
    <row r="220" spans="9:10" x14ac:dyDescent="0.2">
      <c r="I220" s="14"/>
      <c r="J220" s="15"/>
    </row>
    <row r="221" spans="9:10" x14ac:dyDescent="0.2">
      <c r="I221" s="14"/>
      <c r="J221" s="15"/>
    </row>
    <row r="222" spans="9:10" x14ac:dyDescent="0.2">
      <c r="I222" s="14"/>
      <c r="J222" s="15"/>
    </row>
    <row r="223" spans="9:10" x14ac:dyDescent="0.2">
      <c r="I223" s="14"/>
      <c r="J223" s="15"/>
    </row>
    <row r="224" spans="9:10" x14ac:dyDescent="0.2">
      <c r="I224" s="14"/>
      <c r="J224" s="15"/>
    </row>
    <row r="225" spans="9:10" x14ac:dyDescent="0.2">
      <c r="I225" s="14"/>
      <c r="J225" s="15"/>
    </row>
    <row r="226" spans="9:10" x14ac:dyDescent="0.2">
      <c r="I226" s="14"/>
      <c r="J226" s="15"/>
    </row>
    <row r="227" spans="9:10" x14ac:dyDescent="0.2">
      <c r="I227" s="14"/>
      <c r="J227" s="15"/>
    </row>
    <row r="228" spans="9:10" x14ac:dyDescent="0.2">
      <c r="I228" s="14"/>
      <c r="J228" s="15"/>
    </row>
    <row r="229" spans="9:10" x14ac:dyDescent="0.2">
      <c r="I229" s="14"/>
      <c r="J229" s="15"/>
    </row>
    <row r="230" spans="9:10" x14ac:dyDescent="0.2">
      <c r="I230" s="14"/>
      <c r="J230" s="15"/>
    </row>
    <row r="231" spans="9:10" x14ac:dyDescent="0.2">
      <c r="I231" s="14"/>
      <c r="J231" s="15"/>
    </row>
    <row r="232" spans="9:10" x14ac:dyDescent="0.2">
      <c r="I232" s="14"/>
      <c r="J232" s="15"/>
    </row>
    <row r="233" spans="9:10" x14ac:dyDescent="0.2">
      <c r="I233" s="14"/>
      <c r="J233" s="15"/>
    </row>
    <row r="234" spans="9:10" x14ac:dyDescent="0.2">
      <c r="I234" s="14"/>
      <c r="J234" s="15"/>
    </row>
    <row r="235" spans="9:10" x14ac:dyDescent="0.2">
      <c r="I235" s="14"/>
      <c r="J235" s="15"/>
    </row>
    <row r="236" spans="9:10" x14ac:dyDescent="0.2">
      <c r="I236" s="14"/>
      <c r="J236" s="15"/>
    </row>
    <row r="237" spans="9:10" x14ac:dyDescent="0.2">
      <c r="I237" s="14"/>
      <c r="J237" s="15"/>
    </row>
    <row r="238" spans="9:10" x14ac:dyDescent="0.2">
      <c r="I238" s="14"/>
      <c r="J238" s="15"/>
    </row>
    <row r="239" spans="9:10" x14ac:dyDescent="0.2">
      <c r="I239" s="14"/>
      <c r="J239" s="15"/>
    </row>
    <row r="240" spans="9:10" x14ac:dyDescent="0.2">
      <c r="I240" s="14"/>
      <c r="J240" s="15"/>
    </row>
    <row r="241" spans="9:10" x14ac:dyDescent="0.2">
      <c r="I241" s="14"/>
      <c r="J241" s="15"/>
    </row>
    <row r="242" spans="9:10" x14ac:dyDescent="0.2">
      <c r="I242" s="14"/>
      <c r="J242" s="15"/>
    </row>
    <row r="243" spans="9:10" x14ac:dyDescent="0.2">
      <c r="I243" s="14"/>
      <c r="J243" s="15"/>
    </row>
    <row r="244" spans="9:10" x14ac:dyDescent="0.2">
      <c r="I244" s="14"/>
      <c r="J244" s="15"/>
    </row>
    <row r="245" spans="9:10" x14ac:dyDescent="0.2">
      <c r="I245" s="14"/>
      <c r="J245" s="15"/>
    </row>
    <row r="246" spans="9:10" x14ac:dyDescent="0.2">
      <c r="I246" s="14"/>
      <c r="J246" s="15"/>
    </row>
    <row r="247" spans="9:10" x14ac:dyDescent="0.2">
      <c r="I247" s="14"/>
      <c r="J247" s="15"/>
    </row>
    <row r="248" spans="9:10" x14ac:dyDescent="0.2">
      <c r="I248" s="14"/>
      <c r="J248" s="15"/>
    </row>
    <row r="249" spans="9:10" x14ac:dyDescent="0.2">
      <c r="I249" s="14"/>
      <c r="J249" s="15"/>
    </row>
    <row r="250" spans="9:10" x14ac:dyDescent="0.2">
      <c r="I250" s="14"/>
      <c r="J250" s="15"/>
    </row>
    <row r="251" spans="9:10" x14ac:dyDescent="0.2">
      <c r="I251" s="14"/>
      <c r="J251" s="15"/>
    </row>
    <row r="252" spans="9:10" x14ac:dyDescent="0.2">
      <c r="I252" s="14"/>
      <c r="J252" s="15"/>
    </row>
    <row r="253" spans="9:10" x14ac:dyDescent="0.2">
      <c r="I253" s="14"/>
      <c r="J253" s="15"/>
    </row>
    <row r="254" spans="9:10" x14ac:dyDescent="0.2">
      <c r="I254" s="14"/>
      <c r="J254" s="15"/>
    </row>
    <row r="255" spans="9:10" x14ac:dyDescent="0.2">
      <c r="I255" s="14"/>
      <c r="J255" s="15"/>
    </row>
    <row r="256" spans="9:10" x14ac:dyDescent="0.2">
      <c r="I256" s="14"/>
      <c r="J256" s="15"/>
    </row>
    <row r="257" spans="9:10" x14ac:dyDescent="0.2">
      <c r="I257" s="14"/>
      <c r="J257" s="15"/>
    </row>
    <row r="258" spans="9:10" x14ac:dyDescent="0.2">
      <c r="I258" s="14"/>
      <c r="J258" s="15"/>
    </row>
    <row r="259" spans="9:10" x14ac:dyDescent="0.2">
      <c r="I259" s="14"/>
      <c r="J259" s="15"/>
    </row>
    <row r="260" spans="9:10" x14ac:dyDescent="0.2">
      <c r="I260" s="14"/>
      <c r="J260" s="15"/>
    </row>
    <row r="261" spans="9:10" x14ac:dyDescent="0.2">
      <c r="I261" s="14"/>
      <c r="J261" s="15"/>
    </row>
    <row r="262" spans="9:10" x14ac:dyDescent="0.2">
      <c r="I262" s="14"/>
      <c r="J262" s="15"/>
    </row>
    <row r="263" spans="9:10" x14ac:dyDescent="0.2">
      <c r="I263" s="14"/>
      <c r="J263" s="15"/>
    </row>
    <row r="264" spans="9:10" x14ac:dyDescent="0.2">
      <c r="I264" s="14"/>
      <c r="J264" s="15"/>
    </row>
    <row r="265" spans="9:10" x14ac:dyDescent="0.2">
      <c r="I265" s="14"/>
      <c r="J265" s="15"/>
    </row>
    <row r="266" spans="9:10" x14ac:dyDescent="0.2">
      <c r="I266" s="14"/>
      <c r="J266" s="15"/>
    </row>
    <row r="267" spans="9:10" x14ac:dyDescent="0.2">
      <c r="I267" s="14"/>
      <c r="J267" s="15"/>
    </row>
    <row r="268" spans="9:10" x14ac:dyDescent="0.2">
      <c r="I268" s="14"/>
      <c r="J268" s="15"/>
    </row>
    <row r="269" spans="9:10" x14ac:dyDescent="0.2">
      <c r="I269" s="14"/>
      <c r="J269" s="15"/>
    </row>
    <row r="270" spans="9:10" x14ac:dyDescent="0.2">
      <c r="I270" s="14"/>
      <c r="J270" s="15"/>
    </row>
    <row r="271" spans="9:10" x14ac:dyDescent="0.2">
      <c r="I271" s="14"/>
      <c r="J271" s="15"/>
    </row>
    <row r="272" spans="9:10" x14ac:dyDescent="0.2">
      <c r="I272" s="14"/>
      <c r="J272" s="15"/>
    </row>
    <row r="273" spans="9:10" x14ac:dyDescent="0.2">
      <c r="I273" s="14"/>
      <c r="J273" s="15"/>
    </row>
    <row r="274" spans="9:10" x14ac:dyDescent="0.2">
      <c r="I274" s="14"/>
      <c r="J274" s="15"/>
    </row>
    <row r="275" spans="9:10" x14ac:dyDescent="0.2">
      <c r="I275" s="14"/>
      <c r="J275" s="15"/>
    </row>
    <row r="276" spans="9:10" x14ac:dyDescent="0.2">
      <c r="I276" s="14"/>
      <c r="J276" s="15"/>
    </row>
    <row r="277" spans="9:10" x14ac:dyDescent="0.2">
      <c r="I277" s="14"/>
      <c r="J277" s="15"/>
    </row>
    <row r="278" spans="9:10" x14ac:dyDescent="0.2">
      <c r="I278" s="14"/>
      <c r="J278" s="15"/>
    </row>
    <row r="279" spans="9:10" x14ac:dyDescent="0.2">
      <c r="I279" s="14"/>
      <c r="J279" s="15"/>
    </row>
    <row r="280" spans="9:10" x14ac:dyDescent="0.2">
      <c r="I280" s="14"/>
      <c r="J280" s="15"/>
    </row>
    <row r="281" spans="9:10" x14ac:dyDescent="0.2">
      <c r="I281" s="14"/>
      <c r="J281" s="15"/>
    </row>
    <row r="282" spans="9:10" x14ac:dyDescent="0.2">
      <c r="I282" s="14"/>
      <c r="J282" s="1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82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21.664062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6384" width="9.83203125" style="8"/>
  </cols>
  <sheetData>
    <row r="1" spans="1:10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0" x14ac:dyDescent="0.2">
      <c r="B2" s="10">
        <v>44828</v>
      </c>
      <c r="C2" s="11">
        <v>0.72916666666666663</v>
      </c>
      <c r="D2" s="8" t="s">
        <v>256</v>
      </c>
      <c r="E2" s="8" t="s">
        <v>257</v>
      </c>
      <c r="F2" s="8" t="s">
        <v>258</v>
      </c>
      <c r="G2" s="8" t="s">
        <v>251</v>
      </c>
      <c r="H2" s="8" t="s">
        <v>252</v>
      </c>
      <c r="I2" s="14">
        <v>1.1805555555555555E-2</v>
      </c>
      <c r="J2" s="15">
        <v>14.5</v>
      </c>
    </row>
    <row r="3" spans="1:10" x14ac:dyDescent="0.2">
      <c r="B3" s="10">
        <v>44842</v>
      </c>
      <c r="C3" s="11">
        <v>0.70833333333333337</v>
      </c>
      <c r="D3" s="8" t="s">
        <v>256</v>
      </c>
      <c r="E3" s="8" t="s">
        <v>257</v>
      </c>
      <c r="F3" s="8" t="s">
        <v>259</v>
      </c>
      <c r="G3" s="8" t="s">
        <v>11</v>
      </c>
      <c r="H3" s="8" t="s">
        <v>12</v>
      </c>
      <c r="I3" s="14"/>
      <c r="J3" s="15"/>
    </row>
    <row r="4" spans="1:10" x14ac:dyDescent="0.2">
      <c r="B4" s="10">
        <v>44849</v>
      </c>
      <c r="C4" s="11">
        <v>0.61458333333333337</v>
      </c>
      <c r="D4" s="8" t="s">
        <v>256</v>
      </c>
      <c r="E4" s="8" t="s">
        <v>260</v>
      </c>
      <c r="F4" s="8" t="s">
        <v>257</v>
      </c>
      <c r="G4" s="8" t="s">
        <v>92</v>
      </c>
      <c r="H4" s="8" t="s">
        <v>93</v>
      </c>
      <c r="I4" s="14">
        <v>5.5555555555555552E-2</v>
      </c>
      <c r="J4" s="15">
        <v>86</v>
      </c>
    </row>
    <row r="5" spans="1:10" x14ac:dyDescent="0.2">
      <c r="B5" s="10">
        <v>44870</v>
      </c>
      <c r="C5" s="11">
        <v>0.70833333333333337</v>
      </c>
      <c r="D5" s="8" t="s">
        <v>256</v>
      </c>
      <c r="E5" s="8" t="s">
        <v>261</v>
      </c>
      <c r="F5" s="8" t="s">
        <v>257</v>
      </c>
      <c r="G5" s="8" t="s">
        <v>23</v>
      </c>
      <c r="H5" s="8" t="s">
        <v>24</v>
      </c>
      <c r="I5" s="14">
        <v>2.4305555555555556E-2</v>
      </c>
      <c r="J5" s="15">
        <v>4.8</v>
      </c>
    </row>
    <row r="6" spans="1:10" x14ac:dyDescent="0.2">
      <c r="B6" s="10">
        <v>44877</v>
      </c>
      <c r="C6" s="11">
        <v>0.72916666666666663</v>
      </c>
      <c r="D6" s="8" t="s">
        <v>256</v>
      </c>
      <c r="E6" s="8" t="s">
        <v>257</v>
      </c>
      <c r="F6" s="8" t="s">
        <v>262</v>
      </c>
      <c r="G6" s="8" t="s">
        <v>251</v>
      </c>
      <c r="H6" s="8" t="s">
        <v>252</v>
      </c>
      <c r="I6" s="14">
        <v>1.1805555555555555E-2</v>
      </c>
      <c r="J6" s="15">
        <v>14.5</v>
      </c>
    </row>
    <row r="7" spans="1:10" x14ac:dyDescent="0.2">
      <c r="B7" s="10">
        <v>44884</v>
      </c>
      <c r="C7" s="11">
        <v>0.625</v>
      </c>
      <c r="D7" s="8" t="s">
        <v>256</v>
      </c>
      <c r="E7" s="8" t="s">
        <v>263</v>
      </c>
      <c r="F7" s="8" t="s">
        <v>257</v>
      </c>
      <c r="G7" s="8" t="s">
        <v>104</v>
      </c>
      <c r="H7" s="8" t="s">
        <v>105</v>
      </c>
      <c r="I7" s="14">
        <v>4.9999999999999996E-2</v>
      </c>
      <c r="J7" s="15">
        <v>16</v>
      </c>
    </row>
    <row r="8" spans="1:10" x14ac:dyDescent="0.2">
      <c r="B8" s="10">
        <v>44891</v>
      </c>
      <c r="C8" s="11">
        <v>0.72916666666666663</v>
      </c>
      <c r="D8" s="8" t="s">
        <v>256</v>
      </c>
      <c r="E8" s="8" t="s">
        <v>257</v>
      </c>
      <c r="F8" s="8" t="s">
        <v>264</v>
      </c>
      <c r="G8" s="8" t="s">
        <v>251</v>
      </c>
      <c r="H8" s="8" t="s">
        <v>252</v>
      </c>
      <c r="I8" s="14">
        <v>1.1805555555555555E-2</v>
      </c>
      <c r="J8" s="15">
        <v>14.5</v>
      </c>
    </row>
    <row r="9" spans="1:10" x14ac:dyDescent="0.2">
      <c r="B9" s="10">
        <v>44898</v>
      </c>
      <c r="C9" s="11">
        <v>0.63541666666666663</v>
      </c>
      <c r="D9" s="8" t="s">
        <v>256</v>
      </c>
      <c r="E9" s="8" t="s">
        <v>265</v>
      </c>
      <c r="F9" s="8" t="s">
        <v>257</v>
      </c>
      <c r="G9" s="8" t="s">
        <v>170</v>
      </c>
      <c r="H9" s="8" t="s">
        <v>171</v>
      </c>
      <c r="I9" s="14">
        <v>3.7499999999999999E-2</v>
      </c>
      <c r="J9" s="15">
        <v>75.2</v>
      </c>
    </row>
    <row r="10" spans="1:10" x14ac:dyDescent="0.2">
      <c r="B10" s="10">
        <v>44905</v>
      </c>
      <c r="C10" s="11">
        <v>0.72916666666666663</v>
      </c>
      <c r="D10" s="8" t="s">
        <v>256</v>
      </c>
      <c r="E10" s="8" t="s">
        <v>257</v>
      </c>
      <c r="F10" s="8" t="s">
        <v>266</v>
      </c>
      <c r="G10" s="8" t="s">
        <v>251</v>
      </c>
      <c r="H10" s="8" t="s">
        <v>252</v>
      </c>
      <c r="I10" s="14">
        <v>1.1805555555555555E-2</v>
      </c>
      <c r="J10" s="15">
        <v>14.5</v>
      </c>
    </row>
    <row r="11" spans="1:10" x14ac:dyDescent="0.2">
      <c r="B11" s="10">
        <v>44912</v>
      </c>
      <c r="C11" s="11">
        <v>0.75</v>
      </c>
      <c r="D11" s="8" t="s">
        <v>256</v>
      </c>
      <c r="E11" s="8" t="s">
        <v>267</v>
      </c>
      <c r="F11" s="8" t="s">
        <v>257</v>
      </c>
      <c r="G11" s="8" t="s">
        <v>243</v>
      </c>
      <c r="H11" s="8" t="s">
        <v>244</v>
      </c>
      <c r="I11" s="14">
        <v>4.9999999999999996E-2</v>
      </c>
      <c r="J11" s="15">
        <v>103</v>
      </c>
    </row>
    <row r="12" spans="1:10" x14ac:dyDescent="0.2">
      <c r="B12" s="10">
        <v>44940</v>
      </c>
      <c r="C12" s="11">
        <v>0.63888888888888895</v>
      </c>
      <c r="D12" s="8" t="s">
        <v>256</v>
      </c>
      <c r="E12" s="8" t="s">
        <v>258</v>
      </c>
      <c r="F12" s="8" t="s">
        <v>257</v>
      </c>
      <c r="G12" s="8" t="s">
        <v>53</v>
      </c>
      <c r="H12" s="8" t="s">
        <v>54</v>
      </c>
      <c r="I12" s="14">
        <v>4.9305555555555554E-2</v>
      </c>
      <c r="J12" s="15">
        <v>91.2</v>
      </c>
    </row>
    <row r="13" spans="1:10" x14ac:dyDescent="0.2">
      <c r="B13" s="10">
        <v>44954</v>
      </c>
      <c r="C13" s="11">
        <v>0.55555555555555558</v>
      </c>
      <c r="D13" s="8" t="s">
        <v>256</v>
      </c>
      <c r="E13" s="8" t="s">
        <v>259</v>
      </c>
      <c r="F13" s="8" t="s">
        <v>257</v>
      </c>
      <c r="G13" s="8" t="s">
        <v>201</v>
      </c>
      <c r="H13" s="8" t="s">
        <v>122</v>
      </c>
      <c r="I13" s="14">
        <v>2.361111111111111E-2</v>
      </c>
      <c r="J13" s="15">
        <v>46.9</v>
      </c>
    </row>
    <row r="14" spans="1:10" x14ac:dyDescent="0.2">
      <c r="B14" s="10">
        <v>44961</v>
      </c>
      <c r="C14" s="11">
        <v>0.72222222222222221</v>
      </c>
      <c r="D14" s="8" t="s">
        <v>256</v>
      </c>
      <c r="E14" s="8" t="s">
        <v>257</v>
      </c>
      <c r="F14" s="8" t="s">
        <v>260</v>
      </c>
      <c r="G14" s="8" t="s">
        <v>11</v>
      </c>
      <c r="H14" s="8" t="s">
        <v>12</v>
      </c>
      <c r="I14" s="14"/>
      <c r="J14" s="15"/>
    </row>
    <row r="15" spans="1:10" x14ac:dyDescent="0.2">
      <c r="B15" s="10">
        <v>44968</v>
      </c>
      <c r="C15" s="11">
        <v>0.72916666666666663</v>
      </c>
      <c r="D15" s="8" t="s">
        <v>256</v>
      </c>
      <c r="E15" s="8" t="s">
        <v>257</v>
      </c>
      <c r="F15" s="8" t="s">
        <v>261</v>
      </c>
      <c r="G15" s="8" t="s">
        <v>251</v>
      </c>
      <c r="H15" s="8" t="s">
        <v>252</v>
      </c>
      <c r="I15" s="14">
        <v>1.1805555555555555E-2</v>
      </c>
      <c r="J15" s="15">
        <v>14.5</v>
      </c>
    </row>
    <row r="16" spans="1:10" x14ac:dyDescent="0.2">
      <c r="B16" s="10">
        <v>44996</v>
      </c>
      <c r="C16" s="11">
        <v>0.5625</v>
      </c>
      <c r="D16" s="8" t="s">
        <v>256</v>
      </c>
      <c r="E16" s="8" t="s">
        <v>262</v>
      </c>
      <c r="F16" s="8" t="s">
        <v>257</v>
      </c>
      <c r="G16" s="8" t="s">
        <v>16</v>
      </c>
      <c r="H16" s="8" t="s">
        <v>17</v>
      </c>
      <c r="I16" s="14">
        <v>4.8611111111111112E-2</v>
      </c>
      <c r="J16" s="15">
        <v>86.2</v>
      </c>
    </row>
    <row r="17" spans="2:10" x14ac:dyDescent="0.2">
      <c r="B17" s="10">
        <v>45003</v>
      </c>
      <c r="C17" s="11">
        <v>0.72916666666666663</v>
      </c>
      <c r="D17" s="8" t="s">
        <v>256</v>
      </c>
      <c r="E17" s="8" t="s">
        <v>257</v>
      </c>
      <c r="F17" s="8" t="s">
        <v>263</v>
      </c>
      <c r="G17" s="8" t="s">
        <v>251</v>
      </c>
      <c r="H17" s="8" t="s">
        <v>252</v>
      </c>
      <c r="I17" s="14">
        <v>1.1805555555555555E-2</v>
      </c>
      <c r="J17" s="15">
        <v>14.5</v>
      </c>
    </row>
    <row r="18" spans="2:10" x14ac:dyDescent="0.2">
      <c r="B18" s="10">
        <v>45010</v>
      </c>
      <c r="C18" s="11">
        <v>0.66666666666666663</v>
      </c>
      <c r="D18" s="8" t="s">
        <v>256</v>
      </c>
      <c r="E18" s="8" t="s">
        <v>264</v>
      </c>
      <c r="F18" s="8" t="s">
        <v>257</v>
      </c>
      <c r="G18" s="8" t="s">
        <v>62</v>
      </c>
      <c r="H18" s="8" t="s">
        <v>63</v>
      </c>
      <c r="I18" s="14">
        <v>5.1388888888888894E-2</v>
      </c>
      <c r="J18" s="15">
        <v>98.9</v>
      </c>
    </row>
    <row r="19" spans="2:10" x14ac:dyDescent="0.2">
      <c r="B19" s="10">
        <v>45017</v>
      </c>
      <c r="C19" s="11">
        <v>0.77083333333333337</v>
      </c>
      <c r="D19" s="8" t="s">
        <v>256</v>
      </c>
      <c r="E19" s="8" t="s">
        <v>257</v>
      </c>
      <c r="F19" s="8" t="s">
        <v>265</v>
      </c>
      <c r="G19" s="8" t="s">
        <v>251</v>
      </c>
      <c r="H19" s="8" t="s">
        <v>252</v>
      </c>
      <c r="I19" s="14">
        <v>1.1805555555555555E-2</v>
      </c>
      <c r="J19" s="15">
        <v>14.5</v>
      </c>
    </row>
    <row r="20" spans="2:10" x14ac:dyDescent="0.2">
      <c r="B20" s="10">
        <v>45031</v>
      </c>
      <c r="C20" s="11">
        <v>0.61805555555555558</v>
      </c>
      <c r="D20" s="8" t="s">
        <v>256</v>
      </c>
      <c r="E20" s="8" t="s">
        <v>266</v>
      </c>
      <c r="F20" s="8" t="s">
        <v>257</v>
      </c>
      <c r="G20" s="8" t="s">
        <v>75</v>
      </c>
      <c r="H20" s="8" t="s">
        <v>76</v>
      </c>
      <c r="I20" s="14">
        <v>1.8055555555555557E-2</v>
      </c>
      <c r="J20" s="15">
        <v>32.6</v>
      </c>
    </row>
    <row r="21" spans="2:10" x14ac:dyDescent="0.2">
      <c r="B21" s="10">
        <v>45038</v>
      </c>
      <c r="C21" s="11">
        <v>0.72916666666666663</v>
      </c>
      <c r="D21" s="8" t="s">
        <v>256</v>
      </c>
      <c r="E21" s="8" t="s">
        <v>257</v>
      </c>
      <c r="F21" s="8" t="s">
        <v>267</v>
      </c>
      <c r="G21" s="8" t="s">
        <v>251</v>
      </c>
      <c r="H21" s="8" t="s">
        <v>252</v>
      </c>
      <c r="I21" s="14">
        <v>1.1805555555555555E-2</v>
      </c>
      <c r="J21" s="15">
        <v>14.5</v>
      </c>
    </row>
    <row r="22" spans="2:10" x14ac:dyDescent="0.2">
      <c r="I22" s="14"/>
      <c r="J22" s="15"/>
    </row>
    <row r="23" spans="2:10" x14ac:dyDescent="0.2">
      <c r="I23" s="14"/>
      <c r="J23" s="15"/>
    </row>
    <row r="24" spans="2:10" x14ac:dyDescent="0.2">
      <c r="I24" s="14"/>
      <c r="J24" s="15"/>
    </row>
    <row r="25" spans="2:10" x14ac:dyDescent="0.2">
      <c r="I25" s="14"/>
      <c r="J25" s="15"/>
    </row>
    <row r="26" spans="2:10" x14ac:dyDescent="0.2">
      <c r="I26" s="14"/>
      <c r="J26" s="15"/>
    </row>
    <row r="27" spans="2:10" x14ac:dyDescent="0.2">
      <c r="I27" s="14"/>
      <c r="J27" s="15"/>
    </row>
    <row r="28" spans="2:10" x14ac:dyDescent="0.2">
      <c r="I28" s="14"/>
      <c r="J28" s="15"/>
    </row>
    <row r="29" spans="2:10" x14ac:dyDescent="0.2">
      <c r="I29" s="14"/>
      <c r="J29" s="15"/>
    </row>
    <row r="30" spans="2:10" x14ac:dyDescent="0.2">
      <c r="I30" s="14"/>
      <c r="J30" s="15"/>
    </row>
    <row r="31" spans="2:10" x14ac:dyDescent="0.2">
      <c r="I31" s="14"/>
      <c r="J31" s="15"/>
    </row>
    <row r="32" spans="2:10" x14ac:dyDescent="0.2">
      <c r="I32" s="14"/>
      <c r="J32" s="15"/>
    </row>
    <row r="33" spans="9:10" x14ac:dyDescent="0.2">
      <c r="I33" s="14"/>
      <c r="J33" s="15"/>
    </row>
    <row r="34" spans="9:10" x14ac:dyDescent="0.2">
      <c r="I34" s="14"/>
      <c r="J34" s="15"/>
    </row>
    <row r="35" spans="9:10" x14ac:dyDescent="0.2">
      <c r="I35" s="14"/>
      <c r="J35" s="15"/>
    </row>
    <row r="36" spans="9:10" x14ac:dyDescent="0.2">
      <c r="I36" s="14"/>
      <c r="J36" s="15"/>
    </row>
    <row r="37" spans="9:10" x14ac:dyDescent="0.2">
      <c r="I37" s="14"/>
      <c r="J37" s="15"/>
    </row>
    <row r="38" spans="9:10" x14ac:dyDescent="0.2">
      <c r="I38" s="14"/>
      <c r="J38" s="15"/>
    </row>
    <row r="39" spans="9:10" x14ac:dyDescent="0.2">
      <c r="I39" s="14"/>
      <c r="J39" s="15"/>
    </row>
    <row r="40" spans="9:10" x14ac:dyDescent="0.2">
      <c r="I40" s="14"/>
      <c r="J40" s="15"/>
    </row>
    <row r="41" spans="9:10" x14ac:dyDescent="0.2">
      <c r="I41" s="14"/>
      <c r="J41" s="15"/>
    </row>
    <row r="42" spans="9:10" x14ac:dyDescent="0.2">
      <c r="I42" s="14"/>
      <c r="J42" s="15"/>
    </row>
    <row r="43" spans="9:10" x14ac:dyDescent="0.2">
      <c r="I43" s="14"/>
      <c r="J43" s="15"/>
    </row>
    <row r="44" spans="9:10" x14ac:dyDescent="0.2">
      <c r="I44" s="14"/>
      <c r="J44" s="15"/>
    </row>
    <row r="45" spans="9:10" x14ac:dyDescent="0.2">
      <c r="I45" s="14"/>
      <c r="J45" s="15"/>
    </row>
    <row r="46" spans="9:10" x14ac:dyDescent="0.2">
      <c r="I46" s="14"/>
      <c r="J46" s="15"/>
    </row>
    <row r="47" spans="9:10" x14ac:dyDescent="0.2">
      <c r="I47" s="14"/>
      <c r="J47" s="15"/>
    </row>
    <row r="48" spans="9:10" x14ac:dyDescent="0.2">
      <c r="I48" s="14"/>
      <c r="J48" s="15"/>
    </row>
    <row r="49" spans="9:10" x14ac:dyDescent="0.2">
      <c r="I49" s="14"/>
      <c r="J49" s="15"/>
    </row>
    <row r="50" spans="9:10" x14ac:dyDescent="0.2">
      <c r="I50" s="14"/>
      <c r="J50" s="15"/>
    </row>
    <row r="51" spans="9:10" x14ac:dyDescent="0.2">
      <c r="I51" s="14"/>
      <c r="J51" s="15"/>
    </row>
    <row r="52" spans="9:10" x14ac:dyDescent="0.2">
      <c r="I52" s="14"/>
      <c r="J52" s="15"/>
    </row>
    <row r="53" spans="9:10" x14ac:dyDescent="0.2">
      <c r="I53" s="14"/>
      <c r="J53" s="15"/>
    </row>
    <row r="54" spans="9:10" x14ac:dyDescent="0.2">
      <c r="I54" s="14"/>
      <c r="J54" s="15"/>
    </row>
    <row r="55" spans="9:10" x14ac:dyDescent="0.2">
      <c r="I55" s="14"/>
      <c r="J55" s="15"/>
    </row>
    <row r="56" spans="9:10" x14ac:dyDescent="0.2">
      <c r="I56" s="14"/>
      <c r="J56" s="15"/>
    </row>
    <row r="57" spans="9:10" x14ac:dyDescent="0.2">
      <c r="I57" s="14"/>
      <c r="J57" s="15"/>
    </row>
    <row r="58" spans="9:10" x14ac:dyDescent="0.2">
      <c r="I58" s="14"/>
      <c r="J58" s="15"/>
    </row>
    <row r="59" spans="9:10" x14ac:dyDescent="0.2">
      <c r="I59" s="14"/>
      <c r="J59" s="15"/>
    </row>
    <row r="60" spans="9:10" x14ac:dyDescent="0.2">
      <c r="I60" s="14"/>
      <c r="J60" s="15"/>
    </row>
    <row r="61" spans="9:10" x14ac:dyDescent="0.2">
      <c r="I61" s="14"/>
      <c r="J61" s="15"/>
    </row>
    <row r="62" spans="9:10" x14ac:dyDescent="0.2">
      <c r="I62" s="14"/>
      <c r="J62" s="15"/>
    </row>
    <row r="63" spans="9:10" x14ac:dyDescent="0.2">
      <c r="I63" s="14"/>
      <c r="J63" s="15"/>
    </row>
    <row r="64" spans="9:10" x14ac:dyDescent="0.2">
      <c r="I64" s="14"/>
      <c r="J64" s="15"/>
    </row>
    <row r="65" spans="9:10" x14ac:dyDescent="0.2">
      <c r="I65" s="14"/>
      <c r="J65" s="15"/>
    </row>
    <row r="66" spans="9:10" x14ac:dyDescent="0.2">
      <c r="I66" s="14"/>
      <c r="J66" s="15"/>
    </row>
    <row r="67" spans="9:10" x14ac:dyDescent="0.2">
      <c r="I67" s="14"/>
      <c r="J67" s="15"/>
    </row>
    <row r="68" spans="9:10" x14ac:dyDescent="0.2">
      <c r="I68" s="14"/>
      <c r="J68" s="15"/>
    </row>
    <row r="69" spans="9:10" x14ac:dyDescent="0.2">
      <c r="I69" s="14"/>
      <c r="J69" s="15"/>
    </row>
    <row r="70" spans="9:10" x14ac:dyDescent="0.2">
      <c r="I70" s="14"/>
      <c r="J70" s="15"/>
    </row>
    <row r="71" spans="9:10" x14ac:dyDescent="0.2">
      <c r="I71" s="14"/>
      <c r="J71" s="15"/>
    </row>
    <row r="72" spans="9:10" x14ac:dyDescent="0.2">
      <c r="I72" s="14"/>
      <c r="J72" s="15"/>
    </row>
    <row r="73" spans="9:10" x14ac:dyDescent="0.2">
      <c r="I73" s="14"/>
      <c r="J73" s="15"/>
    </row>
    <row r="74" spans="9:10" x14ac:dyDescent="0.2">
      <c r="I74" s="14"/>
      <c r="J74" s="15"/>
    </row>
    <row r="75" spans="9:10" x14ac:dyDescent="0.2">
      <c r="I75" s="14"/>
      <c r="J75" s="15"/>
    </row>
    <row r="76" spans="9:10" x14ac:dyDescent="0.2">
      <c r="I76" s="14"/>
      <c r="J76" s="15"/>
    </row>
    <row r="77" spans="9:10" x14ac:dyDescent="0.2">
      <c r="I77" s="14"/>
      <c r="J77" s="15"/>
    </row>
    <row r="78" spans="9:10" x14ac:dyDescent="0.2">
      <c r="I78" s="14"/>
      <c r="J78" s="15"/>
    </row>
    <row r="79" spans="9:10" x14ac:dyDescent="0.2">
      <c r="I79" s="14"/>
      <c r="J79" s="15"/>
    </row>
    <row r="80" spans="9:10" x14ac:dyDescent="0.2">
      <c r="I80" s="14"/>
      <c r="J80" s="15"/>
    </row>
    <row r="81" spans="9:10" x14ac:dyDescent="0.2">
      <c r="I81" s="14"/>
      <c r="J81" s="15"/>
    </row>
    <row r="82" spans="9:10" x14ac:dyDescent="0.2">
      <c r="I82" s="14"/>
      <c r="J82" s="15"/>
    </row>
    <row r="83" spans="9:10" x14ac:dyDescent="0.2">
      <c r="I83" s="14"/>
      <c r="J83" s="15"/>
    </row>
    <row r="84" spans="9:10" x14ac:dyDescent="0.2">
      <c r="I84" s="14"/>
      <c r="J84" s="15"/>
    </row>
    <row r="85" spans="9:10" x14ac:dyDescent="0.2">
      <c r="I85" s="14"/>
      <c r="J85" s="15"/>
    </row>
    <row r="86" spans="9:10" x14ac:dyDescent="0.2">
      <c r="I86" s="14"/>
      <c r="J86" s="15"/>
    </row>
    <row r="87" spans="9:10" x14ac:dyDescent="0.2">
      <c r="I87" s="14"/>
      <c r="J87" s="15"/>
    </row>
    <row r="88" spans="9:10" x14ac:dyDescent="0.2">
      <c r="I88" s="14"/>
      <c r="J88" s="15"/>
    </row>
    <row r="89" spans="9:10" x14ac:dyDescent="0.2">
      <c r="I89" s="14"/>
      <c r="J89" s="15"/>
    </row>
    <row r="90" spans="9:10" x14ac:dyDescent="0.2">
      <c r="I90" s="14"/>
      <c r="J90" s="15"/>
    </row>
    <row r="91" spans="9:10" x14ac:dyDescent="0.2">
      <c r="I91" s="14"/>
      <c r="J91" s="15"/>
    </row>
    <row r="92" spans="9:10" x14ac:dyDescent="0.2">
      <c r="I92" s="14"/>
      <c r="J92" s="15"/>
    </row>
    <row r="93" spans="9:10" x14ac:dyDescent="0.2">
      <c r="I93" s="14"/>
      <c r="J93" s="15"/>
    </row>
    <row r="94" spans="9:10" x14ac:dyDescent="0.2">
      <c r="I94" s="14"/>
      <c r="J94" s="15"/>
    </row>
    <row r="95" spans="9:10" x14ac:dyDescent="0.2">
      <c r="I95" s="14"/>
      <c r="J95" s="15"/>
    </row>
    <row r="96" spans="9:10" x14ac:dyDescent="0.2">
      <c r="I96" s="14"/>
      <c r="J96" s="15"/>
    </row>
    <row r="97" spans="9:10" x14ac:dyDescent="0.2">
      <c r="I97" s="14"/>
      <c r="J97" s="15"/>
    </row>
    <row r="98" spans="9:10" x14ac:dyDescent="0.2">
      <c r="I98" s="14"/>
      <c r="J98" s="15"/>
    </row>
    <row r="99" spans="9:10" x14ac:dyDescent="0.2">
      <c r="I99" s="14"/>
      <c r="J99" s="15"/>
    </row>
    <row r="100" spans="9:10" x14ac:dyDescent="0.2">
      <c r="I100" s="14"/>
      <c r="J100" s="15"/>
    </row>
    <row r="101" spans="9:10" x14ac:dyDescent="0.2">
      <c r="I101" s="14"/>
      <c r="J101" s="15"/>
    </row>
    <row r="102" spans="9:10" x14ac:dyDescent="0.2">
      <c r="I102" s="14"/>
      <c r="J102" s="15"/>
    </row>
    <row r="103" spans="9:10" x14ac:dyDescent="0.2">
      <c r="I103" s="14"/>
      <c r="J103" s="15"/>
    </row>
    <row r="104" spans="9:10" x14ac:dyDescent="0.2">
      <c r="I104" s="14"/>
      <c r="J104" s="15"/>
    </row>
    <row r="105" spans="9:10" x14ac:dyDescent="0.2">
      <c r="I105" s="14"/>
      <c r="J105" s="15"/>
    </row>
    <row r="106" spans="9:10" x14ac:dyDescent="0.2">
      <c r="I106" s="14"/>
      <c r="J106" s="15"/>
    </row>
    <row r="107" spans="9:10" x14ac:dyDescent="0.2">
      <c r="I107" s="14"/>
      <c r="J107" s="15"/>
    </row>
    <row r="108" spans="9:10" x14ac:dyDescent="0.2">
      <c r="I108" s="14"/>
      <c r="J108" s="15"/>
    </row>
    <row r="109" spans="9:10" x14ac:dyDescent="0.2">
      <c r="I109" s="14"/>
      <c r="J109" s="15"/>
    </row>
    <row r="110" spans="9:10" x14ac:dyDescent="0.2">
      <c r="I110" s="14"/>
      <c r="J110" s="15"/>
    </row>
    <row r="111" spans="9:10" x14ac:dyDescent="0.2">
      <c r="I111" s="14"/>
      <c r="J111" s="15"/>
    </row>
    <row r="112" spans="9:10" x14ac:dyDescent="0.2">
      <c r="I112" s="14"/>
      <c r="J112" s="15"/>
    </row>
    <row r="113" spans="9:10" x14ac:dyDescent="0.2">
      <c r="I113" s="14"/>
      <c r="J113" s="15"/>
    </row>
    <row r="114" spans="9:10" x14ac:dyDescent="0.2">
      <c r="I114" s="14"/>
      <c r="J114" s="15"/>
    </row>
    <row r="115" spans="9:10" x14ac:dyDescent="0.2">
      <c r="I115" s="14"/>
      <c r="J115" s="15"/>
    </row>
    <row r="116" spans="9:10" x14ac:dyDescent="0.2">
      <c r="I116" s="14"/>
      <c r="J116" s="15"/>
    </row>
    <row r="117" spans="9:10" x14ac:dyDescent="0.2">
      <c r="I117" s="14"/>
      <c r="J117" s="15"/>
    </row>
    <row r="118" spans="9:10" x14ac:dyDescent="0.2">
      <c r="I118" s="14"/>
      <c r="J118" s="15"/>
    </row>
    <row r="119" spans="9:10" x14ac:dyDescent="0.2">
      <c r="I119" s="14"/>
      <c r="J119" s="15"/>
    </row>
    <row r="120" spans="9:10" x14ac:dyDescent="0.2">
      <c r="I120" s="14"/>
      <c r="J120" s="15"/>
    </row>
    <row r="121" spans="9:10" x14ac:dyDescent="0.2">
      <c r="I121" s="14"/>
      <c r="J121" s="15"/>
    </row>
    <row r="122" spans="9:10" x14ac:dyDescent="0.2">
      <c r="I122" s="14"/>
      <c r="J122" s="15"/>
    </row>
    <row r="123" spans="9:10" x14ac:dyDescent="0.2">
      <c r="I123" s="14"/>
      <c r="J123" s="15"/>
    </row>
    <row r="124" spans="9:10" x14ac:dyDescent="0.2">
      <c r="I124" s="14"/>
      <c r="J124" s="15"/>
    </row>
    <row r="125" spans="9:10" x14ac:dyDescent="0.2">
      <c r="I125" s="14"/>
      <c r="J125" s="15"/>
    </row>
    <row r="126" spans="9:10" x14ac:dyDescent="0.2">
      <c r="I126" s="14"/>
      <c r="J126" s="15"/>
    </row>
    <row r="127" spans="9:10" x14ac:dyDescent="0.2">
      <c r="I127" s="14"/>
      <c r="J127" s="15"/>
    </row>
    <row r="128" spans="9:10" x14ac:dyDescent="0.2">
      <c r="I128" s="14"/>
      <c r="J128" s="15"/>
    </row>
    <row r="129" spans="9:10" x14ac:dyDescent="0.2">
      <c r="I129" s="14"/>
      <c r="J129" s="15"/>
    </row>
    <row r="130" spans="9:10" x14ac:dyDescent="0.2">
      <c r="I130" s="14"/>
      <c r="J130" s="15"/>
    </row>
    <row r="131" spans="9:10" x14ac:dyDescent="0.2">
      <c r="I131" s="14"/>
      <c r="J131" s="15"/>
    </row>
    <row r="132" spans="9:10" x14ac:dyDescent="0.2">
      <c r="I132" s="14"/>
      <c r="J132" s="15"/>
    </row>
    <row r="133" spans="9:10" x14ac:dyDescent="0.2">
      <c r="I133" s="14"/>
      <c r="J133" s="15"/>
    </row>
    <row r="134" spans="9:10" x14ac:dyDescent="0.2">
      <c r="I134" s="14"/>
      <c r="J134" s="15"/>
    </row>
    <row r="135" spans="9:10" x14ac:dyDescent="0.2">
      <c r="I135" s="14"/>
      <c r="J135" s="15"/>
    </row>
    <row r="136" spans="9:10" x14ac:dyDescent="0.2">
      <c r="I136" s="14"/>
      <c r="J136" s="15"/>
    </row>
    <row r="137" spans="9:10" x14ac:dyDescent="0.2">
      <c r="I137" s="14"/>
      <c r="J137" s="15"/>
    </row>
    <row r="138" spans="9:10" x14ac:dyDescent="0.2">
      <c r="I138" s="14"/>
      <c r="J138" s="15"/>
    </row>
    <row r="139" spans="9:10" x14ac:dyDescent="0.2">
      <c r="I139" s="14"/>
      <c r="J139" s="15"/>
    </row>
    <row r="140" spans="9:10" x14ac:dyDescent="0.2">
      <c r="I140" s="14"/>
      <c r="J140" s="15"/>
    </row>
    <row r="141" spans="9:10" x14ac:dyDescent="0.2">
      <c r="I141" s="14"/>
      <c r="J141" s="15"/>
    </row>
    <row r="142" spans="9:10" x14ac:dyDescent="0.2">
      <c r="I142" s="14"/>
      <c r="J142" s="15"/>
    </row>
    <row r="143" spans="9:10" x14ac:dyDescent="0.2">
      <c r="I143" s="14"/>
      <c r="J143" s="15"/>
    </row>
    <row r="144" spans="9:10" x14ac:dyDescent="0.2">
      <c r="I144" s="14"/>
      <c r="J144" s="15"/>
    </row>
    <row r="145" spans="9:10" x14ac:dyDescent="0.2">
      <c r="I145" s="14"/>
      <c r="J145" s="15"/>
    </row>
    <row r="146" spans="9:10" x14ac:dyDescent="0.2">
      <c r="I146" s="14"/>
      <c r="J146" s="15"/>
    </row>
    <row r="147" spans="9:10" x14ac:dyDescent="0.2">
      <c r="I147" s="14"/>
      <c r="J147" s="15"/>
    </row>
    <row r="148" spans="9:10" x14ac:dyDescent="0.2">
      <c r="I148" s="14"/>
      <c r="J148" s="15"/>
    </row>
    <row r="149" spans="9:10" x14ac:dyDescent="0.2">
      <c r="I149" s="14"/>
      <c r="J149" s="15"/>
    </row>
    <row r="150" spans="9:10" x14ac:dyDescent="0.2">
      <c r="I150" s="14"/>
      <c r="J150" s="15"/>
    </row>
    <row r="151" spans="9:10" x14ac:dyDescent="0.2">
      <c r="I151" s="14"/>
      <c r="J151" s="15"/>
    </row>
    <row r="152" spans="9:10" x14ac:dyDescent="0.2">
      <c r="I152" s="14"/>
      <c r="J152" s="15"/>
    </row>
    <row r="153" spans="9:10" x14ac:dyDescent="0.2">
      <c r="I153" s="14"/>
      <c r="J153" s="15"/>
    </row>
    <row r="154" spans="9:10" x14ac:dyDescent="0.2">
      <c r="I154" s="14"/>
      <c r="J154" s="15"/>
    </row>
    <row r="155" spans="9:10" x14ac:dyDescent="0.2">
      <c r="I155" s="14"/>
      <c r="J155" s="15"/>
    </row>
    <row r="156" spans="9:10" x14ac:dyDescent="0.2">
      <c r="I156" s="14"/>
      <c r="J156" s="15"/>
    </row>
    <row r="157" spans="9:10" x14ac:dyDescent="0.2">
      <c r="I157" s="14"/>
      <c r="J157" s="15"/>
    </row>
    <row r="158" spans="9:10" x14ac:dyDescent="0.2">
      <c r="I158" s="14"/>
      <c r="J158" s="15"/>
    </row>
    <row r="159" spans="9:10" x14ac:dyDescent="0.2">
      <c r="I159" s="14"/>
      <c r="J159" s="15"/>
    </row>
    <row r="160" spans="9:10" x14ac:dyDescent="0.2">
      <c r="I160" s="14"/>
      <c r="J160" s="15"/>
    </row>
    <row r="161" spans="9:10" x14ac:dyDescent="0.2">
      <c r="I161" s="14"/>
      <c r="J161" s="15"/>
    </row>
    <row r="162" spans="9:10" x14ac:dyDescent="0.2">
      <c r="I162" s="14"/>
      <c r="J162" s="15"/>
    </row>
    <row r="163" spans="9:10" x14ac:dyDescent="0.2">
      <c r="I163" s="14"/>
      <c r="J163" s="15"/>
    </row>
    <row r="164" spans="9:10" x14ac:dyDescent="0.2">
      <c r="I164" s="14"/>
      <c r="J164" s="15"/>
    </row>
    <row r="165" spans="9:10" x14ac:dyDescent="0.2">
      <c r="I165" s="14"/>
      <c r="J165" s="15"/>
    </row>
    <row r="166" spans="9:10" x14ac:dyDescent="0.2">
      <c r="I166" s="14"/>
      <c r="J166" s="15"/>
    </row>
    <row r="167" spans="9:10" x14ac:dyDescent="0.2">
      <c r="I167" s="14"/>
      <c r="J167" s="15"/>
    </row>
    <row r="168" spans="9:10" x14ac:dyDescent="0.2">
      <c r="I168" s="14"/>
      <c r="J168" s="15"/>
    </row>
    <row r="169" spans="9:10" x14ac:dyDescent="0.2">
      <c r="I169" s="14"/>
      <c r="J169" s="15"/>
    </row>
    <row r="170" spans="9:10" x14ac:dyDescent="0.2">
      <c r="I170" s="14"/>
      <c r="J170" s="15"/>
    </row>
    <row r="171" spans="9:10" x14ac:dyDescent="0.2">
      <c r="I171" s="14"/>
      <c r="J171" s="15"/>
    </row>
    <row r="172" spans="9:10" x14ac:dyDescent="0.2">
      <c r="I172" s="14"/>
      <c r="J172" s="15"/>
    </row>
    <row r="173" spans="9:10" x14ac:dyDescent="0.2">
      <c r="I173" s="14"/>
      <c r="J173" s="15"/>
    </row>
    <row r="174" spans="9:10" x14ac:dyDescent="0.2">
      <c r="I174" s="14"/>
      <c r="J174" s="15"/>
    </row>
    <row r="175" spans="9:10" x14ac:dyDescent="0.2">
      <c r="I175" s="14"/>
      <c r="J175" s="15"/>
    </row>
    <row r="176" spans="9:10" x14ac:dyDescent="0.2">
      <c r="I176" s="14"/>
      <c r="J176" s="15"/>
    </row>
    <row r="177" spans="9:10" x14ac:dyDescent="0.2">
      <c r="I177" s="14"/>
      <c r="J177" s="15"/>
    </row>
    <row r="178" spans="9:10" x14ac:dyDescent="0.2">
      <c r="I178" s="14"/>
      <c r="J178" s="15"/>
    </row>
    <row r="179" spans="9:10" x14ac:dyDescent="0.2">
      <c r="I179" s="14"/>
      <c r="J179" s="15"/>
    </row>
    <row r="180" spans="9:10" x14ac:dyDescent="0.2">
      <c r="I180" s="14"/>
      <c r="J180" s="15"/>
    </row>
    <row r="181" spans="9:10" x14ac:dyDescent="0.2">
      <c r="I181" s="14"/>
      <c r="J181" s="15"/>
    </row>
    <row r="182" spans="9:10" x14ac:dyDescent="0.2">
      <c r="I182" s="14"/>
      <c r="J182" s="15"/>
    </row>
    <row r="183" spans="9:10" x14ac:dyDescent="0.2">
      <c r="I183" s="14"/>
      <c r="J183" s="15"/>
    </row>
    <row r="184" spans="9:10" x14ac:dyDescent="0.2">
      <c r="I184" s="14"/>
      <c r="J184" s="15"/>
    </row>
    <row r="185" spans="9:10" x14ac:dyDescent="0.2">
      <c r="I185" s="14"/>
      <c r="J185" s="15"/>
    </row>
    <row r="186" spans="9:10" x14ac:dyDescent="0.2">
      <c r="I186" s="14"/>
      <c r="J186" s="15"/>
    </row>
    <row r="187" spans="9:10" x14ac:dyDescent="0.2">
      <c r="I187" s="14"/>
      <c r="J187" s="15"/>
    </row>
    <row r="188" spans="9:10" x14ac:dyDescent="0.2">
      <c r="I188" s="14"/>
      <c r="J188" s="15"/>
    </row>
    <row r="189" spans="9:10" x14ac:dyDescent="0.2">
      <c r="I189" s="14"/>
      <c r="J189" s="15"/>
    </row>
    <row r="190" spans="9:10" x14ac:dyDescent="0.2">
      <c r="I190" s="14"/>
      <c r="J190" s="15"/>
    </row>
    <row r="191" spans="9:10" x14ac:dyDescent="0.2">
      <c r="I191" s="14"/>
      <c r="J191" s="15"/>
    </row>
    <row r="192" spans="9:10" x14ac:dyDescent="0.2">
      <c r="I192" s="14"/>
      <c r="J192" s="15"/>
    </row>
    <row r="193" spans="9:10" x14ac:dyDescent="0.2">
      <c r="I193" s="14"/>
      <c r="J193" s="15"/>
    </row>
    <row r="194" spans="9:10" x14ac:dyDescent="0.2">
      <c r="I194" s="14"/>
      <c r="J194" s="15"/>
    </row>
    <row r="195" spans="9:10" x14ac:dyDescent="0.2">
      <c r="I195" s="14"/>
      <c r="J195" s="15"/>
    </row>
    <row r="196" spans="9:10" x14ac:dyDescent="0.2">
      <c r="I196" s="14"/>
      <c r="J196" s="15"/>
    </row>
    <row r="197" spans="9:10" x14ac:dyDescent="0.2">
      <c r="I197" s="14"/>
      <c r="J197" s="15"/>
    </row>
    <row r="198" spans="9:10" x14ac:dyDescent="0.2">
      <c r="I198" s="14"/>
      <c r="J198" s="15"/>
    </row>
    <row r="199" spans="9:10" x14ac:dyDescent="0.2">
      <c r="I199" s="14"/>
      <c r="J199" s="15"/>
    </row>
    <row r="200" spans="9:10" x14ac:dyDescent="0.2">
      <c r="I200" s="14"/>
      <c r="J200" s="15"/>
    </row>
    <row r="201" spans="9:10" x14ac:dyDescent="0.2">
      <c r="I201" s="14"/>
      <c r="J201" s="15"/>
    </row>
    <row r="202" spans="9:10" x14ac:dyDescent="0.2">
      <c r="I202" s="14"/>
      <c r="J202" s="15"/>
    </row>
    <row r="203" spans="9:10" x14ac:dyDescent="0.2">
      <c r="I203" s="14"/>
      <c r="J203" s="15"/>
    </row>
    <row r="204" spans="9:10" x14ac:dyDescent="0.2">
      <c r="I204" s="14"/>
      <c r="J204" s="15"/>
    </row>
    <row r="205" spans="9:10" x14ac:dyDescent="0.2">
      <c r="I205" s="14"/>
      <c r="J205" s="15"/>
    </row>
    <row r="206" spans="9:10" x14ac:dyDescent="0.2">
      <c r="I206" s="14"/>
      <c r="J206" s="15"/>
    </row>
    <row r="207" spans="9:10" x14ac:dyDescent="0.2">
      <c r="I207" s="14"/>
      <c r="J207" s="15"/>
    </row>
    <row r="208" spans="9:10" x14ac:dyDescent="0.2">
      <c r="I208" s="14"/>
      <c r="J208" s="15"/>
    </row>
    <row r="209" spans="9:10" x14ac:dyDescent="0.2">
      <c r="I209" s="14"/>
      <c r="J209" s="15"/>
    </row>
    <row r="210" spans="9:10" x14ac:dyDescent="0.2">
      <c r="I210" s="14"/>
      <c r="J210" s="15"/>
    </row>
    <row r="211" spans="9:10" x14ac:dyDescent="0.2">
      <c r="I211" s="14"/>
      <c r="J211" s="15"/>
    </row>
    <row r="212" spans="9:10" x14ac:dyDescent="0.2">
      <c r="I212" s="14"/>
      <c r="J212" s="15"/>
    </row>
    <row r="213" spans="9:10" x14ac:dyDescent="0.2">
      <c r="I213" s="14"/>
      <c r="J213" s="15"/>
    </row>
    <row r="214" spans="9:10" x14ac:dyDescent="0.2">
      <c r="I214" s="14"/>
      <c r="J214" s="15"/>
    </row>
    <row r="215" spans="9:10" x14ac:dyDescent="0.2">
      <c r="I215" s="14"/>
      <c r="J215" s="15"/>
    </row>
    <row r="216" spans="9:10" x14ac:dyDescent="0.2">
      <c r="I216" s="14"/>
      <c r="J216" s="15"/>
    </row>
    <row r="217" spans="9:10" x14ac:dyDescent="0.2">
      <c r="I217" s="14"/>
      <c r="J217" s="15"/>
    </row>
    <row r="218" spans="9:10" x14ac:dyDescent="0.2">
      <c r="I218" s="14"/>
      <c r="J218" s="15"/>
    </row>
    <row r="219" spans="9:10" x14ac:dyDescent="0.2">
      <c r="I219" s="14"/>
      <c r="J219" s="15"/>
    </row>
    <row r="220" spans="9:10" x14ac:dyDescent="0.2">
      <c r="I220" s="14"/>
      <c r="J220" s="15"/>
    </row>
    <row r="221" spans="9:10" x14ac:dyDescent="0.2">
      <c r="I221" s="14"/>
      <c r="J221" s="15"/>
    </row>
    <row r="222" spans="9:10" x14ac:dyDescent="0.2">
      <c r="I222" s="14"/>
      <c r="J222" s="15"/>
    </row>
    <row r="223" spans="9:10" x14ac:dyDescent="0.2">
      <c r="I223" s="14"/>
      <c r="J223" s="15"/>
    </row>
    <row r="224" spans="9:10" x14ac:dyDescent="0.2">
      <c r="I224" s="14"/>
      <c r="J224" s="15"/>
    </row>
    <row r="225" spans="9:10" x14ac:dyDescent="0.2">
      <c r="I225" s="14"/>
      <c r="J225" s="15"/>
    </row>
    <row r="226" spans="9:10" x14ac:dyDescent="0.2">
      <c r="I226" s="14"/>
      <c r="J226" s="15"/>
    </row>
    <row r="227" spans="9:10" x14ac:dyDescent="0.2">
      <c r="I227" s="14"/>
      <c r="J227" s="15"/>
    </row>
    <row r="228" spans="9:10" x14ac:dyDescent="0.2">
      <c r="I228" s="14"/>
      <c r="J228" s="15"/>
    </row>
    <row r="229" spans="9:10" x14ac:dyDescent="0.2">
      <c r="I229" s="14"/>
      <c r="J229" s="15"/>
    </row>
    <row r="230" spans="9:10" x14ac:dyDescent="0.2">
      <c r="I230" s="14"/>
      <c r="J230" s="15"/>
    </row>
    <row r="231" spans="9:10" x14ac:dyDescent="0.2">
      <c r="I231" s="14"/>
      <c r="J231" s="15"/>
    </row>
    <row r="232" spans="9:10" x14ac:dyDescent="0.2">
      <c r="I232" s="14"/>
      <c r="J232" s="15"/>
    </row>
    <row r="233" spans="9:10" x14ac:dyDescent="0.2">
      <c r="I233" s="14"/>
      <c r="J233" s="15"/>
    </row>
    <row r="234" spans="9:10" x14ac:dyDescent="0.2">
      <c r="I234" s="14"/>
      <c r="J234" s="15"/>
    </row>
    <row r="235" spans="9:10" x14ac:dyDescent="0.2">
      <c r="I235" s="14"/>
      <c r="J235" s="15"/>
    </row>
    <row r="236" spans="9:10" x14ac:dyDescent="0.2">
      <c r="I236" s="14"/>
      <c r="J236" s="15"/>
    </row>
    <row r="237" spans="9:10" x14ac:dyDescent="0.2">
      <c r="I237" s="14"/>
      <c r="J237" s="15"/>
    </row>
    <row r="238" spans="9:10" x14ac:dyDescent="0.2">
      <c r="I238" s="14"/>
      <c r="J238" s="15"/>
    </row>
    <row r="239" spans="9:10" x14ac:dyDescent="0.2">
      <c r="I239" s="14"/>
      <c r="J239" s="15"/>
    </row>
    <row r="240" spans="9:10" x14ac:dyDescent="0.2">
      <c r="I240" s="14"/>
      <c r="J240" s="15"/>
    </row>
    <row r="241" spans="9:10" x14ac:dyDescent="0.2">
      <c r="I241" s="14"/>
      <c r="J241" s="15"/>
    </row>
    <row r="242" spans="9:10" x14ac:dyDescent="0.2">
      <c r="I242" s="14"/>
      <c r="J242" s="15"/>
    </row>
    <row r="243" spans="9:10" x14ac:dyDescent="0.2">
      <c r="I243" s="14"/>
      <c r="J243" s="15"/>
    </row>
    <row r="244" spans="9:10" x14ac:dyDescent="0.2">
      <c r="I244" s="14"/>
      <c r="J244" s="15"/>
    </row>
    <row r="245" spans="9:10" x14ac:dyDescent="0.2">
      <c r="I245" s="14"/>
      <c r="J245" s="15"/>
    </row>
    <row r="246" spans="9:10" x14ac:dyDescent="0.2">
      <c r="I246" s="14"/>
      <c r="J246" s="15"/>
    </row>
    <row r="247" spans="9:10" x14ac:dyDescent="0.2">
      <c r="I247" s="14"/>
      <c r="J247" s="15"/>
    </row>
    <row r="248" spans="9:10" x14ac:dyDescent="0.2">
      <c r="I248" s="14"/>
      <c r="J248" s="15"/>
    </row>
    <row r="249" spans="9:10" x14ac:dyDescent="0.2">
      <c r="I249" s="14"/>
      <c r="J249" s="15"/>
    </row>
    <row r="250" spans="9:10" x14ac:dyDescent="0.2">
      <c r="I250" s="14"/>
      <c r="J250" s="15"/>
    </row>
    <row r="251" spans="9:10" x14ac:dyDescent="0.2">
      <c r="I251" s="14"/>
      <c r="J251" s="15"/>
    </row>
    <row r="252" spans="9:10" x14ac:dyDescent="0.2">
      <c r="I252" s="14"/>
      <c r="J252" s="15"/>
    </row>
    <row r="253" spans="9:10" x14ac:dyDescent="0.2">
      <c r="I253" s="14"/>
      <c r="J253" s="15"/>
    </row>
    <row r="254" spans="9:10" x14ac:dyDescent="0.2">
      <c r="I254" s="14"/>
      <c r="J254" s="15"/>
    </row>
    <row r="255" spans="9:10" x14ac:dyDescent="0.2">
      <c r="I255" s="14"/>
      <c r="J255" s="15"/>
    </row>
    <row r="256" spans="9:10" x14ac:dyDescent="0.2">
      <c r="I256" s="14"/>
      <c r="J256" s="15"/>
    </row>
    <row r="257" spans="9:10" x14ac:dyDescent="0.2">
      <c r="I257" s="14"/>
      <c r="J257" s="15"/>
    </row>
    <row r="258" spans="9:10" x14ac:dyDescent="0.2">
      <c r="I258" s="14"/>
      <c r="J258" s="15"/>
    </row>
    <row r="259" spans="9:10" x14ac:dyDescent="0.2">
      <c r="I259" s="14"/>
      <c r="J259" s="15"/>
    </row>
    <row r="260" spans="9:10" x14ac:dyDescent="0.2">
      <c r="I260" s="14"/>
      <c r="J260" s="15"/>
    </row>
    <row r="261" spans="9:10" x14ac:dyDescent="0.2">
      <c r="I261" s="14"/>
      <c r="J261" s="15"/>
    </row>
    <row r="262" spans="9:10" x14ac:dyDescent="0.2">
      <c r="I262" s="14"/>
      <c r="J262" s="15"/>
    </row>
    <row r="263" spans="9:10" x14ac:dyDescent="0.2">
      <c r="I263" s="14"/>
      <c r="J263" s="15"/>
    </row>
    <row r="264" spans="9:10" x14ac:dyDescent="0.2">
      <c r="I264" s="14"/>
      <c r="J264" s="15"/>
    </row>
    <row r="265" spans="9:10" x14ac:dyDescent="0.2">
      <c r="I265" s="14"/>
      <c r="J265" s="15"/>
    </row>
    <row r="266" spans="9:10" x14ac:dyDescent="0.2">
      <c r="I266" s="14"/>
      <c r="J266" s="15"/>
    </row>
    <row r="267" spans="9:10" x14ac:dyDescent="0.2">
      <c r="I267" s="14"/>
      <c r="J267" s="15"/>
    </row>
    <row r="268" spans="9:10" x14ac:dyDescent="0.2">
      <c r="I268" s="14"/>
      <c r="J268" s="15"/>
    </row>
    <row r="269" spans="9:10" x14ac:dyDescent="0.2">
      <c r="I269" s="14"/>
      <c r="J269" s="15"/>
    </row>
    <row r="270" spans="9:10" x14ac:dyDescent="0.2">
      <c r="I270" s="14"/>
      <c r="J270" s="15"/>
    </row>
    <row r="271" spans="9:10" x14ac:dyDescent="0.2">
      <c r="I271" s="14"/>
      <c r="J271" s="15"/>
    </row>
    <row r="272" spans="9:10" x14ac:dyDescent="0.2">
      <c r="I272" s="14"/>
      <c r="J272" s="15"/>
    </row>
    <row r="273" spans="9:10" x14ac:dyDescent="0.2">
      <c r="I273" s="14"/>
      <c r="J273" s="15"/>
    </row>
    <row r="274" spans="9:10" x14ac:dyDescent="0.2">
      <c r="I274" s="14"/>
      <c r="J274" s="15"/>
    </row>
    <row r="275" spans="9:10" x14ac:dyDescent="0.2">
      <c r="I275" s="14"/>
      <c r="J275" s="15"/>
    </row>
    <row r="276" spans="9:10" x14ac:dyDescent="0.2">
      <c r="I276" s="14"/>
      <c r="J276" s="15"/>
    </row>
    <row r="277" spans="9:10" x14ac:dyDescent="0.2">
      <c r="I277" s="14"/>
      <c r="J277" s="15"/>
    </row>
    <row r="278" spans="9:10" x14ac:dyDescent="0.2">
      <c r="I278" s="14"/>
      <c r="J278" s="15"/>
    </row>
    <row r="279" spans="9:10" x14ac:dyDescent="0.2">
      <c r="I279" s="14"/>
      <c r="J279" s="15"/>
    </row>
    <row r="280" spans="9:10" x14ac:dyDescent="0.2">
      <c r="I280" s="14"/>
      <c r="J280" s="15"/>
    </row>
    <row r="281" spans="9:10" x14ac:dyDescent="0.2">
      <c r="I281" s="14"/>
      <c r="J281" s="15"/>
    </row>
    <row r="282" spans="9:10" x14ac:dyDescent="0.2">
      <c r="I282" s="14"/>
      <c r="J282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282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22.8320312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2" width="9.83203125" style="8"/>
    <col min="13" max="13" width="5.1640625" style="8" bestFit="1" customWidth="1"/>
    <col min="14" max="14" width="10.83203125" style="8" bestFit="1" customWidth="1"/>
    <col min="15" max="15" width="5.6640625" style="8" bestFit="1" customWidth="1"/>
    <col min="16" max="16" width="19" style="8" bestFit="1" customWidth="1"/>
    <col min="17" max="18" width="22.83203125" style="8" bestFit="1" customWidth="1"/>
    <col min="19" max="19" width="21.5" style="8" bestFit="1" customWidth="1"/>
    <col min="20" max="20" width="13.5" style="8" bestFit="1" customWidth="1"/>
    <col min="21" max="21" width="5.6640625" style="8" bestFit="1" customWidth="1"/>
    <col min="22" max="22" width="5.1640625" style="8" bestFit="1" customWidth="1"/>
    <col min="23" max="16384" width="9.83203125" style="8"/>
  </cols>
  <sheetData>
    <row r="1" spans="1:22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22" x14ac:dyDescent="0.2">
      <c r="A2" s="9">
        <v>1437</v>
      </c>
      <c r="B2" s="10">
        <v>44829</v>
      </c>
      <c r="C2" s="11">
        <v>0.77083333333333337</v>
      </c>
      <c r="D2" s="8" t="s">
        <v>72</v>
      </c>
      <c r="E2" s="8" t="s">
        <v>73</v>
      </c>
      <c r="F2" s="8" t="s">
        <v>74</v>
      </c>
      <c r="G2" s="8" t="s">
        <v>75</v>
      </c>
      <c r="H2" s="8" t="s">
        <v>76</v>
      </c>
      <c r="I2" s="14">
        <v>1.8055555555555557E-2</v>
      </c>
      <c r="J2" s="15">
        <v>32.6</v>
      </c>
      <c r="K2" s="8" t="str">
        <f t="shared" ref="K2:K17" si="0">IF(A2=M2,"","X")</f>
        <v/>
      </c>
      <c r="L2" s="8" t="str">
        <f t="shared" ref="L2:L17" si="1">IF(C2=O2,"","X")</f>
        <v/>
      </c>
      <c r="M2" s="8">
        <v>1437</v>
      </c>
      <c r="N2" s="17">
        <v>44829</v>
      </c>
      <c r="O2" s="18">
        <v>0.77083333333333337</v>
      </c>
      <c r="P2" s="8" t="s">
        <v>72</v>
      </c>
      <c r="Q2" s="8" t="s">
        <v>73</v>
      </c>
      <c r="R2" s="8" t="s">
        <v>74</v>
      </c>
      <c r="S2" s="8" t="s">
        <v>75</v>
      </c>
      <c r="T2" s="8" t="s">
        <v>76</v>
      </c>
      <c r="U2" s="18">
        <v>1.8055555555555557E-2</v>
      </c>
      <c r="V2" s="8">
        <v>32.6</v>
      </c>
    </row>
    <row r="3" spans="1:22" x14ac:dyDescent="0.2">
      <c r="A3" s="9">
        <v>1439</v>
      </c>
      <c r="B3" s="10">
        <v>44836</v>
      </c>
      <c r="C3" s="11">
        <v>0.75</v>
      </c>
      <c r="D3" s="8" t="s">
        <v>72</v>
      </c>
      <c r="E3" s="8" t="s">
        <v>74</v>
      </c>
      <c r="F3" s="8" t="s">
        <v>90</v>
      </c>
      <c r="G3" s="8" t="s">
        <v>11</v>
      </c>
      <c r="H3" s="8" t="s">
        <v>12</v>
      </c>
      <c r="I3" s="14"/>
      <c r="J3" s="15"/>
      <c r="K3" s="8" t="str">
        <f t="shared" si="0"/>
        <v/>
      </c>
      <c r="L3" s="8" t="str">
        <f t="shared" si="1"/>
        <v/>
      </c>
      <c r="M3" s="8">
        <v>1439</v>
      </c>
      <c r="N3" s="17">
        <v>44836</v>
      </c>
      <c r="O3" s="18">
        <v>0.75</v>
      </c>
      <c r="P3" s="8" t="s">
        <v>72</v>
      </c>
      <c r="Q3" s="8" t="s">
        <v>74</v>
      </c>
      <c r="R3" s="8" t="s">
        <v>90</v>
      </c>
      <c r="S3" s="8" t="s">
        <v>11</v>
      </c>
      <c r="T3" s="8" t="s">
        <v>12</v>
      </c>
      <c r="U3" s="18">
        <v>0</v>
      </c>
      <c r="V3" s="8">
        <v>0</v>
      </c>
    </row>
    <row r="4" spans="1:22" x14ac:dyDescent="0.2">
      <c r="A4" s="9">
        <v>1456</v>
      </c>
      <c r="B4" s="10">
        <v>44843</v>
      </c>
      <c r="C4" s="11">
        <v>0.75</v>
      </c>
      <c r="D4" s="8" t="s">
        <v>72</v>
      </c>
      <c r="E4" s="8" t="s">
        <v>118</v>
      </c>
      <c r="F4" s="8" t="s">
        <v>74</v>
      </c>
      <c r="G4" s="8" t="s">
        <v>104</v>
      </c>
      <c r="H4" s="8" t="s">
        <v>105</v>
      </c>
      <c r="I4" s="14">
        <v>4.9999999999999996E-2</v>
      </c>
      <c r="J4" s="15">
        <v>16</v>
      </c>
      <c r="K4" s="8" t="str">
        <f t="shared" si="0"/>
        <v/>
      </c>
      <c r="L4" s="8" t="str">
        <f t="shared" si="1"/>
        <v/>
      </c>
      <c r="M4" s="8">
        <v>1456</v>
      </c>
      <c r="N4" s="17">
        <v>44843</v>
      </c>
      <c r="O4" s="18">
        <v>0.75</v>
      </c>
      <c r="P4" s="8" t="s">
        <v>72</v>
      </c>
      <c r="Q4" s="8" t="s">
        <v>118</v>
      </c>
      <c r="R4" s="8" t="s">
        <v>74</v>
      </c>
      <c r="S4" s="8" t="s">
        <v>104</v>
      </c>
      <c r="T4" s="8" t="s">
        <v>105</v>
      </c>
      <c r="U4" s="18">
        <v>4.9999999999999996E-2</v>
      </c>
      <c r="V4" s="8">
        <v>106</v>
      </c>
    </row>
    <row r="5" spans="1:22" x14ac:dyDescent="0.2">
      <c r="A5" s="9">
        <v>1467</v>
      </c>
      <c r="B5" s="10">
        <v>44871</v>
      </c>
      <c r="C5" s="11">
        <v>0.75</v>
      </c>
      <c r="D5" s="8" t="s">
        <v>72</v>
      </c>
      <c r="E5" s="8" t="s">
        <v>74</v>
      </c>
      <c r="F5" s="8" t="s">
        <v>154</v>
      </c>
      <c r="G5" s="8" t="s">
        <v>11</v>
      </c>
      <c r="H5" s="8" t="s">
        <v>12</v>
      </c>
      <c r="I5" s="14"/>
      <c r="J5" s="15"/>
      <c r="K5" s="8" t="str">
        <f t="shared" si="0"/>
        <v/>
      </c>
      <c r="L5" s="8" t="str">
        <f t="shared" si="1"/>
        <v/>
      </c>
      <c r="M5" s="8">
        <v>1467</v>
      </c>
      <c r="N5" s="17">
        <v>44871</v>
      </c>
      <c r="O5" s="18">
        <v>0.75</v>
      </c>
      <c r="P5" s="8" t="s">
        <v>72</v>
      </c>
      <c r="Q5" s="8" t="s">
        <v>74</v>
      </c>
      <c r="R5" s="8" t="s">
        <v>154</v>
      </c>
      <c r="S5" s="8" t="s">
        <v>11</v>
      </c>
      <c r="T5" s="8" t="s">
        <v>12</v>
      </c>
      <c r="U5" s="18">
        <v>0</v>
      </c>
      <c r="V5" s="8">
        <v>0</v>
      </c>
    </row>
    <row r="6" spans="1:22" x14ac:dyDescent="0.2">
      <c r="A6" s="9">
        <v>1476</v>
      </c>
      <c r="B6" s="10">
        <v>44878</v>
      </c>
      <c r="C6" s="11">
        <v>0.63541666666666663</v>
      </c>
      <c r="D6" s="8" t="s">
        <v>72</v>
      </c>
      <c r="E6" s="8" t="s">
        <v>169</v>
      </c>
      <c r="F6" s="8" t="s">
        <v>74</v>
      </c>
      <c r="G6" s="8" t="s">
        <v>170</v>
      </c>
      <c r="H6" s="8" t="s">
        <v>171</v>
      </c>
      <c r="I6" s="14">
        <v>3.7499999999999999E-2</v>
      </c>
      <c r="J6" s="15">
        <v>75.2</v>
      </c>
      <c r="K6" s="8" t="str">
        <f t="shared" si="0"/>
        <v/>
      </c>
      <c r="L6" s="8" t="str">
        <f t="shared" si="1"/>
        <v/>
      </c>
      <c r="M6" s="8">
        <v>1476</v>
      </c>
      <c r="N6" s="17">
        <v>44878</v>
      </c>
      <c r="O6" s="18">
        <v>0.63541666666666663</v>
      </c>
      <c r="P6" s="8" t="s">
        <v>72</v>
      </c>
      <c r="Q6" s="8" t="s">
        <v>169</v>
      </c>
      <c r="R6" s="8" t="s">
        <v>74</v>
      </c>
      <c r="S6" s="8" t="s">
        <v>170</v>
      </c>
      <c r="T6" s="8" t="s">
        <v>171</v>
      </c>
      <c r="U6" s="18">
        <v>3.7499999999999999E-2</v>
      </c>
      <c r="V6" s="8">
        <v>75.2</v>
      </c>
    </row>
    <row r="7" spans="1:22" x14ac:dyDescent="0.2">
      <c r="A7" s="9">
        <v>1493</v>
      </c>
      <c r="B7" s="10">
        <v>44885</v>
      </c>
      <c r="C7" s="11">
        <v>0.75</v>
      </c>
      <c r="D7" s="8" t="s">
        <v>72</v>
      </c>
      <c r="E7" s="8" t="s">
        <v>74</v>
      </c>
      <c r="F7" s="8" t="s">
        <v>183</v>
      </c>
      <c r="G7" s="8" t="s">
        <v>11</v>
      </c>
      <c r="H7" s="8" t="s">
        <v>12</v>
      </c>
      <c r="I7" s="14"/>
      <c r="J7" s="15"/>
      <c r="K7" s="8" t="str">
        <f t="shared" si="0"/>
        <v/>
      </c>
      <c r="L7" s="8" t="str">
        <f t="shared" si="1"/>
        <v/>
      </c>
      <c r="M7" s="8">
        <v>1493</v>
      </c>
      <c r="N7" s="17">
        <v>44885</v>
      </c>
      <c r="O7" s="18">
        <v>0.75</v>
      </c>
      <c r="P7" s="8" t="s">
        <v>72</v>
      </c>
      <c r="Q7" s="8" t="s">
        <v>74</v>
      </c>
      <c r="R7" s="8" t="s">
        <v>183</v>
      </c>
      <c r="S7" s="8" t="s">
        <v>11</v>
      </c>
      <c r="T7" s="8" t="s">
        <v>12</v>
      </c>
      <c r="U7" s="18">
        <v>0</v>
      </c>
      <c r="V7" s="8">
        <v>0</v>
      </c>
    </row>
    <row r="8" spans="1:22" x14ac:dyDescent="0.2">
      <c r="A8" s="9">
        <v>1507</v>
      </c>
      <c r="B8" s="10">
        <v>44892</v>
      </c>
      <c r="C8" s="11">
        <v>0.71875</v>
      </c>
      <c r="D8" s="8" t="s">
        <v>72</v>
      </c>
      <c r="E8" s="8" t="s">
        <v>192</v>
      </c>
      <c r="F8" s="8" t="s">
        <v>74</v>
      </c>
      <c r="G8" s="8" t="s">
        <v>53</v>
      </c>
      <c r="H8" s="8" t="s">
        <v>54</v>
      </c>
      <c r="I8" s="14">
        <v>4.9305555555555554E-2</v>
      </c>
      <c r="J8" s="15">
        <v>91.2</v>
      </c>
      <c r="K8" s="8" t="str">
        <f t="shared" si="0"/>
        <v/>
      </c>
      <c r="L8" s="8" t="str">
        <f t="shared" si="1"/>
        <v/>
      </c>
      <c r="M8" s="8">
        <v>1507</v>
      </c>
      <c r="N8" s="17">
        <v>44892</v>
      </c>
      <c r="O8" s="18">
        <v>0.71875</v>
      </c>
      <c r="P8" s="8" t="s">
        <v>72</v>
      </c>
      <c r="Q8" s="8" t="s">
        <v>192</v>
      </c>
      <c r="R8" s="8" t="s">
        <v>74</v>
      </c>
      <c r="S8" s="8" t="s">
        <v>53</v>
      </c>
      <c r="T8" s="8" t="s">
        <v>54</v>
      </c>
      <c r="U8" s="18">
        <v>4.9305555555555554E-2</v>
      </c>
      <c r="V8" s="8">
        <v>91.2</v>
      </c>
    </row>
    <row r="9" spans="1:22" x14ac:dyDescent="0.2">
      <c r="A9" s="9">
        <v>1533</v>
      </c>
      <c r="B9" s="10">
        <v>44906</v>
      </c>
      <c r="C9" s="11">
        <v>0.625</v>
      </c>
      <c r="D9" s="8" t="s">
        <v>72</v>
      </c>
      <c r="E9" s="8" t="s">
        <v>211</v>
      </c>
      <c r="F9" s="8" t="s">
        <v>74</v>
      </c>
      <c r="G9" s="8" t="s">
        <v>30</v>
      </c>
      <c r="H9" s="8" t="s">
        <v>31</v>
      </c>
      <c r="I9" s="14">
        <v>4.6527777777777779E-2</v>
      </c>
      <c r="J9" s="15">
        <v>92.8</v>
      </c>
      <c r="K9" s="8" t="str">
        <f t="shared" si="0"/>
        <v/>
      </c>
      <c r="L9" s="8" t="str">
        <f t="shared" si="1"/>
        <v/>
      </c>
      <c r="M9" s="8">
        <v>1533</v>
      </c>
      <c r="N9" s="17">
        <v>44906</v>
      </c>
      <c r="O9" s="18">
        <v>0.625</v>
      </c>
      <c r="P9" s="8" t="s">
        <v>72</v>
      </c>
      <c r="Q9" s="8" t="s">
        <v>211</v>
      </c>
      <c r="R9" s="8" t="s">
        <v>74</v>
      </c>
      <c r="S9" s="8" t="s">
        <v>30</v>
      </c>
      <c r="T9" s="8" t="s">
        <v>31</v>
      </c>
      <c r="U9" s="18">
        <v>4.6527777777777779E-2</v>
      </c>
      <c r="V9" s="8">
        <v>92.8</v>
      </c>
    </row>
    <row r="10" spans="1:22" x14ac:dyDescent="0.2">
      <c r="A10" s="9">
        <v>1536</v>
      </c>
      <c r="B10" s="10">
        <v>44941</v>
      </c>
      <c r="C10" s="11">
        <v>0.75</v>
      </c>
      <c r="D10" s="8" t="s">
        <v>72</v>
      </c>
      <c r="E10" s="8" t="s">
        <v>74</v>
      </c>
      <c r="F10" s="8" t="s">
        <v>73</v>
      </c>
      <c r="G10" s="8" t="s">
        <v>11</v>
      </c>
      <c r="H10" s="8" t="s">
        <v>12</v>
      </c>
      <c r="I10" s="14"/>
      <c r="J10" s="15"/>
      <c r="K10" s="8" t="str">
        <f t="shared" si="0"/>
        <v/>
      </c>
      <c r="L10" s="8" t="str">
        <f t="shared" si="1"/>
        <v/>
      </c>
      <c r="M10" s="8">
        <v>1536</v>
      </c>
      <c r="N10" s="17">
        <v>44941</v>
      </c>
      <c r="O10" s="18">
        <v>0.75</v>
      </c>
      <c r="P10" s="8" t="s">
        <v>72</v>
      </c>
      <c r="Q10" s="8" t="s">
        <v>74</v>
      </c>
      <c r="R10" s="8" t="s">
        <v>73</v>
      </c>
      <c r="S10" s="8" t="s">
        <v>11</v>
      </c>
      <c r="T10" s="8" t="s">
        <v>12</v>
      </c>
      <c r="U10" s="18">
        <v>0</v>
      </c>
      <c r="V10" s="8">
        <v>0</v>
      </c>
    </row>
    <row r="11" spans="1:22" x14ac:dyDescent="0.2">
      <c r="A11" s="9">
        <v>1555</v>
      </c>
      <c r="B11" s="10">
        <v>44948</v>
      </c>
      <c r="C11" s="11">
        <v>0.58333333333333337</v>
      </c>
      <c r="D11" s="8" t="s">
        <v>72</v>
      </c>
      <c r="E11" s="8" t="s">
        <v>90</v>
      </c>
      <c r="F11" s="8" t="s">
        <v>74</v>
      </c>
      <c r="G11" s="8" t="s">
        <v>16</v>
      </c>
      <c r="H11" s="8" t="s">
        <v>17</v>
      </c>
      <c r="I11" s="14">
        <v>4.8611111111111112E-2</v>
      </c>
      <c r="J11" s="15">
        <v>86.2</v>
      </c>
      <c r="K11" s="8" t="str">
        <f t="shared" si="0"/>
        <v/>
      </c>
      <c r="L11" s="8" t="str">
        <f t="shared" si="1"/>
        <v/>
      </c>
      <c r="M11" s="8">
        <v>1555</v>
      </c>
      <c r="N11" s="17">
        <v>44948</v>
      </c>
      <c r="O11" s="18">
        <v>0.58333333333333337</v>
      </c>
      <c r="P11" s="8" t="s">
        <v>72</v>
      </c>
      <c r="Q11" s="8" t="s">
        <v>90</v>
      </c>
      <c r="R11" s="8" t="s">
        <v>74</v>
      </c>
      <c r="S11" s="8" t="s">
        <v>16</v>
      </c>
      <c r="T11" s="8" t="s">
        <v>17</v>
      </c>
      <c r="U11" s="18">
        <v>4.8611111111111112E-2</v>
      </c>
      <c r="V11" s="8">
        <v>86.2</v>
      </c>
    </row>
    <row r="12" spans="1:22" x14ac:dyDescent="0.2">
      <c r="A12" s="9">
        <v>1562</v>
      </c>
      <c r="B12" s="10">
        <v>44955</v>
      </c>
      <c r="C12" s="11">
        <v>0.75</v>
      </c>
      <c r="D12" s="8" t="s">
        <v>72</v>
      </c>
      <c r="E12" s="8" t="s">
        <v>74</v>
      </c>
      <c r="F12" s="8" t="s">
        <v>118</v>
      </c>
      <c r="G12" s="8" t="s">
        <v>11</v>
      </c>
      <c r="H12" s="8" t="s">
        <v>12</v>
      </c>
      <c r="I12" s="14"/>
      <c r="J12" s="15"/>
      <c r="K12" s="8" t="str">
        <f t="shared" si="0"/>
        <v/>
      </c>
      <c r="L12" s="8" t="str">
        <f t="shared" si="1"/>
        <v/>
      </c>
      <c r="M12" s="8">
        <v>1562</v>
      </c>
      <c r="N12" s="17">
        <v>44955</v>
      </c>
      <c r="O12" s="18">
        <v>0.75</v>
      </c>
      <c r="P12" s="8" t="s">
        <v>72</v>
      </c>
      <c r="Q12" s="8" t="s">
        <v>74</v>
      </c>
      <c r="R12" s="8" t="s">
        <v>118</v>
      </c>
      <c r="S12" s="8" t="s">
        <v>11</v>
      </c>
      <c r="T12" s="8" t="s">
        <v>12</v>
      </c>
      <c r="U12" s="18">
        <v>0</v>
      </c>
      <c r="V12" s="8">
        <v>0</v>
      </c>
    </row>
    <row r="13" spans="1:22" x14ac:dyDescent="0.2">
      <c r="A13" s="9">
        <v>1574</v>
      </c>
      <c r="B13" s="10">
        <v>44969</v>
      </c>
      <c r="C13" s="11">
        <v>0.625</v>
      </c>
      <c r="D13" s="8" t="s">
        <v>72</v>
      </c>
      <c r="E13" s="8" t="s">
        <v>154</v>
      </c>
      <c r="F13" s="8" t="s">
        <v>74</v>
      </c>
      <c r="G13" s="8" t="s">
        <v>110</v>
      </c>
      <c r="H13" s="8" t="s">
        <v>111</v>
      </c>
      <c r="I13" s="14">
        <v>5.2777777777777778E-2</v>
      </c>
      <c r="J13" s="15">
        <v>95.7</v>
      </c>
      <c r="K13" s="8" t="str">
        <f t="shared" si="0"/>
        <v/>
      </c>
      <c r="L13" s="8" t="str">
        <f t="shared" si="1"/>
        <v/>
      </c>
      <c r="M13" s="8">
        <v>1574</v>
      </c>
      <c r="N13" s="17">
        <v>44969</v>
      </c>
      <c r="O13" s="18">
        <v>0.625</v>
      </c>
      <c r="P13" s="8" t="s">
        <v>72</v>
      </c>
      <c r="Q13" s="8" t="s">
        <v>154</v>
      </c>
      <c r="R13" s="8" t="s">
        <v>74</v>
      </c>
      <c r="S13" s="8" t="s">
        <v>110</v>
      </c>
      <c r="T13" s="8" t="s">
        <v>111</v>
      </c>
      <c r="U13" s="18">
        <v>5.2777777777777778E-2</v>
      </c>
      <c r="V13" s="8">
        <v>95.7</v>
      </c>
    </row>
    <row r="14" spans="1:22" x14ac:dyDescent="0.2">
      <c r="A14" s="9">
        <v>1591</v>
      </c>
      <c r="B14" s="10">
        <v>45004</v>
      </c>
      <c r="C14" s="11">
        <v>0.75</v>
      </c>
      <c r="D14" s="8" t="s">
        <v>72</v>
      </c>
      <c r="E14" s="8" t="s">
        <v>74</v>
      </c>
      <c r="F14" s="8" t="s">
        <v>169</v>
      </c>
      <c r="G14" s="8" t="s">
        <v>11</v>
      </c>
      <c r="H14" s="8" t="s">
        <v>12</v>
      </c>
      <c r="I14" s="14"/>
      <c r="J14" s="15"/>
      <c r="K14" s="8" t="str">
        <f t="shared" si="0"/>
        <v/>
      </c>
      <c r="L14" s="8" t="str">
        <f t="shared" si="1"/>
        <v/>
      </c>
      <c r="M14" s="8">
        <v>1591</v>
      </c>
      <c r="N14" s="17">
        <v>45004</v>
      </c>
      <c r="O14" s="18">
        <v>0.75</v>
      </c>
      <c r="P14" s="8" t="s">
        <v>72</v>
      </c>
      <c r="Q14" s="8" t="s">
        <v>74</v>
      </c>
      <c r="R14" s="8" t="s">
        <v>169</v>
      </c>
      <c r="S14" s="8" t="s">
        <v>11</v>
      </c>
      <c r="T14" s="8" t="s">
        <v>12</v>
      </c>
      <c r="U14" s="18">
        <v>0</v>
      </c>
      <c r="V14" s="8">
        <v>0</v>
      </c>
    </row>
    <row r="15" spans="1:22" x14ac:dyDescent="0.2">
      <c r="A15" s="9">
        <v>1606</v>
      </c>
      <c r="B15" s="10">
        <v>45011</v>
      </c>
      <c r="C15" s="11">
        <v>0.64236111111111105</v>
      </c>
      <c r="D15" s="8" t="s">
        <v>72</v>
      </c>
      <c r="E15" s="8" t="s">
        <v>183</v>
      </c>
      <c r="F15" s="8" t="s">
        <v>74</v>
      </c>
      <c r="G15" s="8" t="s">
        <v>92</v>
      </c>
      <c r="H15" s="8" t="s">
        <v>93</v>
      </c>
      <c r="I15" s="14">
        <v>5.5555555555555552E-2</v>
      </c>
      <c r="J15" s="15">
        <v>86</v>
      </c>
      <c r="K15" s="8" t="str">
        <f t="shared" si="0"/>
        <v/>
      </c>
      <c r="L15" s="8" t="str">
        <f t="shared" si="1"/>
        <v/>
      </c>
      <c r="M15" s="8">
        <v>1606</v>
      </c>
      <c r="N15" s="17">
        <v>45011</v>
      </c>
      <c r="O15" s="18">
        <v>0.64236111111111105</v>
      </c>
      <c r="P15" s="8" t="s">
        <v>72</v>
      </c>
      <c r="Q15" s="8" t="s">
        <v>183</v>
      </c>
      <c r="R15" s="8" t="s">
        <v>74</v>
      </c>
      <c r="S15" s="8" t="s">
        <v>92</v>
      </c>
      <c r="T15" s="8" t="s">
        <v>93</v>
      </c>
      <c r="U15" s="18">
        <v>5.5555555555555552E-2</v>
      </c>
      <c r="V15" s="8">
        <v>86</v>
      </c>
    </row>
    <row r="16" spans="1:22" x14ac:dyDescent="0.2">
      <c r="A16" s="9">
        <v>1618</v>
      </c>
      <c r="B16" s="10">
        <v>45018</v>
      </c>
      <c r="C16" s="11">
        <v>0.75</v>
      </c>
      <c r="D16" s="8" t="s">
        <v>72</v>
      </c>
      <c r="E16" s="8" t="s">
        <v>74</v>
      </c>
      <c r="F16" s="8" t="s">
        <v>192</v>
      </c>
      <c r="G16" s="8" t="s">
        <v>11</v>
      </c>
      <c r="H16" s="8" t="s">
        <v>12</v>
      </c>
      <c r="I16" s="14"/>
      <c r="J16" s="15"/>
      <c r="K16" s="8" t="str">
        <f t="shared" si="0"/>
        <v/>
      </c>
      <c r="L16" s="8" t="str">
        <f t="shared" si="1"/>
        <v/>
      </c>
      <c r="M16" s="8">
        <v>1618</v>
      </c>
      <c r="N16" s="17">
        <v>45018</v>
      </c>
      <c r="O16" s="18">
        <v>0.75</v>
      </c>
      <c r="P16" s="8" t="s">
        <v>72</v>
      </c>
      <c r="Q16" s="8" t="s">
        <v>74</v>
      </c>
      <c r="R16" s="8" t="s">
        <v>192</v>
      </c>
      <c r="S16" s="8" t="s">
        <v>11</v>
      </c>
      <c r="T16" s="8" t="s">
        <v>12</v>
      </c>
      <c r="U16" s="18">
        <v>0</v>
      </c>
      <c r="V16" s="8">
        <v>0</v>
      </c>
    </row>
    <row r="17" spans="1:22" x14ac:dyDescent="0.2">
      <c r="A17" s="9">
        <v>1642</v>
      </c>
      <c r="B17" s="10">
        <v>45046</v>
      </c>
      <c r="C17" s="11">
        <v>0.75</v>
      </c>
      <c r="D17" s="8" t="s">
        <v>72</v>
      </c>
      <c r="E17" s="8" t="s">
        <v>74</v>
      </c>
      <c r="F17" s="8" t="s">
        <v>211</v>
      </c>
      <c r="G17" s="8" t="s">
        <v>11</v>
      </c>
      <c r="H17" s="8" t="s">
        <v>12</v>
      </c>
      <c r="I17" s="14"/>
      <c r="J17" s="15"/>
      <c r="K17" s="8" t="str">
        <f t="shared" si="0"/>
        <v/>
      </c>
      <c r="L17" s="8" t="str">
        <f t="shared" si="1"/>
        <v/>
      </c>
      <c r="M17" s="8">
        <v>1642</v>
      </c>
      <c r="N17" s="17">
        <v>45046</v>
      </c>
      <c r="O17" s="18">
        <v>0.75</v>
      </c>
      <c r="P17" s="8" t="s">
        <v>72</v>
      </c>
      <c r="Q17" s="8" t="s">
        <v>74</v>
      </c>
      <c r="R17" s="8" t="s">
        <v>211</v>
      </c>
      <c r="S17" s="8" t="s">
        <v>11</v>
      </c>
      <c r="T17" s="8" t="s">
        <v>12</v>
      </c>
      <c r="U17" s="18">
        <v>0</v>
      </c>
      <c r="V17" s="8">
        <v>0</v>
      </c>
    </row>
    <row r="18" spans="1:22" x14ac:dyDescent="0.2">
      <c r="I18" s="14"/>
      <c r="J18" s="15"/>
    </row>
    <row r="19" spans="1:22" x14ac:dyDescent="0.2">
      <c r="I19" s="14"/>
      <c r="J19" s="15"/>
    </row>
    <row r="20" spans="1:22" x14ac:dyDescent="0.2">
      <c r="I20" s="14"/>
      <c r="J20" s="15"/>
    </row>
    <row r="21" spans="1:22" x14ac:dyDescent="0.2">
      <c r="I21" s="14"/>
      <c r="J21" s="15"/>
    </row>
    <row r="22" spans="1:22" x14ac:dyDescent="0.2">
      <c r="I22" s="14"/>
      <c r="J22" s="15"/>
    </row>
    <row r="23" spans="1:22" x14ac:dyDescent="0.2">
      <c r="I23" s="14"/>
      <c r="J23" s="15"/>
    </row>
    <row r="24" spans="1:22" x14ac:dyDescent="0.2">
      <c r="I24" s="14"/>
      <c r="J24" s="15"/>
    </row>
    <row r="25" spans="1:22" x14ac:dyDescent="0.2">
      <c r="I25" s="14"/>
      <c r="J25" s="15"/>
    </row>
    <row r="26" spans="1:22" x14ac:dyDescent="0.2">
      <c r="I26" s="14"/>
      <c r="J26" s="15"/>
    </row>
    <row r="27" spans="1:22" x14ac:dyDescent="0.2">
      <c r="I27" s="14"/>
      <c r="J27" s="15"/>
    </row>
    <row r="28" spans="1:22" x14ac:dyDescent="0.2">
      <c r="I28" s="14"/>
      <c r="J28" s="15"/>
    </row>
    <row r="29" spans="1:22" x14ac:dyDescent="0.2">
      <c r="I29" s="14"/>
      <c r="J29" s="15"/>
    </row>
    <row r="30" spans="1:22" x14ac:dyDescent="0.2">
      <c r="I30" s="14"/>
      <c r="J30" s="15"/>
    </row>
    <row r="31" spans="1:22" x14ac:dyDescent="0.2">
      <c r="I31" s="14"/>
      <c r="J31" s="15"/>
    </row>
    <row r="32" spans="1:22" x14ac:dyDescent="0.2">
      <c r="I32" s="14"/>
      <c r="J32" s="15"/>
    </row>
    <row r="33" spans="9:10" x14ac:dyDescent="0.2">
      <c r="I33" s="14"/>
      <c r="J33" s="15"/>
    </row>
    <row r="34" spans="9:10" x14ac:dyDescent="0.2">
      <c r="I34" s="14"/>
      <c r="J34" s="15"/>
    </row>
    <row r="35" spans="9:10" x14ac:dyDescent="0.2">
      <c r="I35" s="14"/>
      <c r="J35" s="15"/>
    </row>
    <row r="36" spans="9:10" x14ac:dyDescent="0.2">
      <c r="I36" s="14"/>
      <c r="J36" s="15"/>
    </row>
    <row r="37" spans="9:10" x14ac:dyDescent="0.2">
      <c r="I37" s="14"/>
      <c r="J37" s="15"/>
    </row>
    <row r="38" spans="9:10" x14ac:dyDescent="0.2">
      <c r="I38" s="14"/>
      <c r="J38" s="15"/>
    </row>
    <row r="39" spans="9:10" x14ac:dyDescent="0.2">
      <c r="I39" s="14"/>
      <c r="J39" s="15"/>
    </row>
    <row r="40" spans="9:10" x14ac:dyDescent="0.2">
      <c r="I40" s="14"/>
      <c r="J40" s="15"/>
    </row>
    <row r="41" spans="9:10" x14ac:dyDescent="0.2">
      <c r="I41" s="14"/>
      <c r="J41" s="15"/>
    </row>
    <row r="42" spans="9:10" x14ac:dyDescent="0.2">
      <c r="I42" s="14"/>
      <c r="J42" s="15"/>
    </row>
    <row r="43" spans="9:10" x14ac:dyDescent="0.2">
      <c r="I43" s="14"/>
      <c r="J43" s="15"/>
    </row>
    <row r="44" spans="9:10" x14ac:dyDescent="0.2">
      <c r="I44" s="14"/>
      <c r="J44" s="15"/>
    </row>
    <row r="45" spans="9:10" x14ac:dyDescent="0.2">
      <c r="I45" s="14"/>
      <c r="J45" s="15"/>
    </row>
    <row r="46" spans="9:10" x14ac:dyDescent="0.2">
      <c r="I46" s="14"/>
      <c r="J46" s="15"/>
    </row>
    <row r="47" spans="9:10" x14ac:dyDescent="0.2">
      <c r="I47" s="14"/>
      <c r="J47" s="15"/>
    </row>
    <row r="48" spans="9:10" x14ac:dyDescent="0.2">
      <c r="I48" s="14"/>
      <c r="J48" s="15"/>
    </row>
    <row r="49" spans="9:10" x14ac:dyDescent="0.2">
      <c r="I49" s="14"/>
      <c r="J49" s="15"/>
    </row>
    <row r="50" spans="9:10" x14ac:dyDescent="0.2">
      <c r="I50" s="14"/>
      <c r="J50" s="15"/>
    </row>
    <row r="51" spans="9:10" x14ac:dyDescent="0.2">
      <c r="I51" s="14"/>
      <c r="J51" s="15"/>
    </row>
    <row r="52" spans="9:10" x14ac:dyDescent="0.2">
      <c r="I52" s="14"/>
      <c r="J52" s="15"/>
    </row>
    <row r="53" spans="9:10" x14ac:dyDescent="0.2">
      <c r="I53" s="14"/>
      <c r="J53" s="15"/>
    </row>
    <row r="54" spans="9:10" x14ac:dyDescent="0.2">
      <c r="I54" s="14"/>
      <c r="J54" s="15"/>
    </row>
    <row r="55" spans="9:10" x14ac:dyDescent="0.2">
      <c r="I55" s="14"/>
      <c r="J55" s="15"/>
    </row>
    <row r="56" spans="9:10" x14ac:dyDescent="0.2">
      <c r="I56" s="14"/>
      <c r="J56" s="15"/>
    </row>
    <row r="57" spans="9:10" x14ac:dyDescent="0.2">
      <c r="I57" s="14"/>
      <c r="J57" s="15"/>
    </row>
    <row r="58" spans="9:10" x14ac:dyDescent="0.2">
      <c r="I58" s="14"/>
      <c r="J58" s="15"/>
    </row>
    <row r="59" spans="9:10" x14ac:dyDescent="0.2">
      <c r="I59" s="14"/>
      <c r="J59" s="15"/>
    </row>
    <row r="60" spans="9:10" x14ac:dyDescent="0.2">
      <c r="I60" s="14"/>
      <c r="J60" s="15"/>
    </row>
    <row r="61" spans="9:10" x14ac:dyDescent="0.2">
      <c r="I61" s="14"/>
      <c r="J61" s="15"/>
    </row>
    <row r="62" spans="9:10" x14ac:dyDescent="0.2">
      <c r="I62" s="14"/>
      <c r="J62" s="15"/>
    </row>
    <row r="63" spans="9:10" x14ac:dyDescent="0.2">
      <c r="I63" s="14"/>
      <c r="J63" s="15"/>
    </row>
    <row r="64" spans="9:10" x14ac:dyDescent="0.2">
      <c r="I64" s="14"/>
      <c r="J64" s="15"/>
    </row>
    <row r="65" spans="9:10" x14ac:dyDescent="0.2">
      <c r="I65" s="14"/>
      <c r="J65" s="15"/>
    </row>
    <row r="66" spans="9:10" x14ac:dyDescent="0.2">
      <c r="I66" s="14"/>
      <c r="J66" s="15"/>
    </row>
    <row r="67" spans="9:10" x14ac:dyDescent="0.2">
      <c r="I67" s="14"/>
      <c r="J67" s="15"/>
    </row>
    <row r="68" spans="9:10" x14ac:dyDescent="0.2">
      <c r="I68" s="14"/>
      <c r="J68" s="15"/>
    </row>
    <row r="69" spans="9:10" x14ac:dyDescent="0.2">
      <c r="I69" s="14"/>
      <c r="J69" s="15"/>
    </row>
    <row r="70" spans="9:10" x14ac:dyDescent="0.2">
      <c r="I70" s="14"/>
      <c r="J70" s="15"/>
    </row>
    <row r="71" spans="9:10" x14ac:dyDescent="0.2">
      <c r="I71" s="14"/>
      <c r="J71" s="15"/>
    </row>
    <row r="72" spans="9:10" x14ac:dyDescent="0.2">
      <c r="I72" s="14"/>
      <c r="J72" s="15"/>
    </row>
    <row r="73" spans="9:10" x14ac:dyDescent="0.2">
      <c r="I73" s="14"/>
      <c r="J73" s="15"/>
    </row>
    <row r="74" spans="9:10" x14ac:dyDescent="0.2">
      <c r="I74" s="14"/>
      <c r="J74" s="15"/>
    </row>
    <row r="75" spans="9:10" x14ac:dyDescent="0.2">
      <c r="I75" s="14"/>
      <c r="J75" s="15"/>
    </row>
    <row r="76" spans="9:10" x14ac:dyDescent="0.2">
      <c r="I76" s="14"/>
      <c r="J76" s="15"/>
    </row>
    <row r="77" spans="9:10" x14ac:dyDescent="0.2">
      <c r="I77" s="14"/>
      <c r="J77" s="15"/>
    </row>
    <row r="78" spans="9:10" x14ac:dyDescent="0.2">
      <c r="I78" s="14"/>
      <c r="J78" s="15"/>
    </row>
    <row r="79" spans="9:10" x14ac:dyDescent="0.2">
      <c r="I79" s="14"/>
      <c r="J79" s="15"/>
    </row>
    <row r="80" spans="9:10" x14ac:dyDescent="0.2">
      <c r="I80" s="14"/>
      <c r="J80" s="15"/>
    </row>
    <row r="81" spans="9:10" x14ac:dyDescent="0.2">
      <c r="I81" s="14"/>
      <c r="J81" s="15"/>
    </row>
    <row r="82" spans="9:10" x14ac:dyDescent="0.2">
      <c r="I82" s="14"/>
      <c r="J82" s="15"/>
    </row>
    <row r="83" spans="9:10" x14ac:dyDescent="0.2">
      <c r="I83" s="14"/>
      <c r="J83" s="15"/>
    </row>
    <row r="84" spans="9:10" x14ac:dyDescent="0.2">
      <c r="I84" s="14"/>
      <c r="J84" s="15"/>
    </row>
    <row r="85" spans="9:10" x14ac:dyDescent="0.2">
      <c r="I85" s="14"/>
      <c r="J85" s="15"/>
    </row>
    <row r="86" spans="9:10" x14ac:dyDescent="0.2">
      <c r="I86" s="14"/>
      <c r="J86" s="15"/>
    </row>
    <row r="87" spans="9:10" x14ac:dyDescent="0.2">
      <c r="I87" s="14"/>
      <c r="J87" s="15"/>
    </row>
    <row r="88" spans="9:10" x14ac:dyDescent="0.2">
      <c r="I88" s="14"/>
      <c r="J88" s="15"/>
    </row>
    <row r="89" spans="9:10" x14ac:dyDescent="0.2">
      <c r="I89" s="14"/>
      <c r="J89" s="15"/>
    </row>
    <row r="90" spans="9:10" x14ac:dyDescent="0.2">
      <c r="I90" s="14"/>
      <c r="J90" s="15"/>
    </row>
    <row r="91" spans="9:10" x14ac:dyDescent="0.2">
      <c r="I91" s="14"/>
      <c r="J91" s="15"/>
    </row>
    <row r="92" spans="9:10" x14ac:dyDescent="0.2">
      <c r="I92" s="14"/>
      <c r="J92" s="15"/>
    </row>
    <row r="93" spans="9:10" x14ac:dyDescent="0.2">
      <c r="I93" s="14"/>
      <c r="J93" s="15"/>
    </row>
    <row r="94" spans="9:10" x14ac:dyDescent="0.2">
      <c r="I94" s="14"/>
      <c r="J94" s="15"/>
    </row>
    <row r="95" spans="9:10" x14ac:dyDescent="0.2">
      <c r="I95" s="14"/>
      <c r="J95" s="15"/>
    </row>
    <row r="96" spans="9:10" x14ac:dyDescent="0.2">
      <c r="I96" s="14"/>
      <c r="J96" s="15"/>
    </row>
    <row r="97" spans="9:10" x14ac:dyDescent="0.2">
      <c r="I97" s="14"/>
      <c r="J97" s="15"/>
    </row>
    <row r="98" spans="9:10" x14ac:dyDescent="0.2">
      <c r="I98" s="14"/>
      <c r="J98" s="15"/>
    </row>
    <row r="99" spans="9:10" x14ac:dyDescent="0.2">
      <c r="I99" s="14"/>
      <c r="J99" s="15"/>
    </row>
    <row r="100" spans="9:10" x14ac:dyDescent="0.2">
      <c r="I100" s="14"/>
      <c r="J100" s="15"/>
    </row>
    <row r="101" spans="9:10" x14ac:dyDescent="0.2">
      <c r="I101" s="14"/>
      <c r="J101" s="15"/>
    </row>
    <row r="102" spans="9:10" x14ac:dyDescent="0.2">
      <c r="I102" s="14"/>
      <c r="J102" s="15"/>
    </row>
    <row r="103" spans="9:10" x14ac:dyDescent="0.2">
      <c r="I103" s="14"/>
      <c r="J103" s="15"/>
    </row>
    <row r="104" spans="9:10" x14ac:dyDescent="0.2">
      <c r="I104" s="14"/>
      <c r="J104" s="15"/>
    </row>
    <row r="105" spans="9:10" x14ac:dyDescent="0.2">
      <c r="I105" s="14"/>
      <c r="J105" s="15"/>
    </row>
    <row r="106" spans="9:10" x14ac:dyDescent="0.2">
      <c r="I106" s="14"/>
      <c r="J106" s="15"/>
    </row>
    <row r="107" spans="9:10" x14ac:dyDescent="0.2">
      <c r="I107" s="14"/>
      <c r="J107" s="15"/>
    </row>
    <row r="108" spans="9:10" x14ac:dyDescent="0.2">
      <c r="I108" s="14"/>
      <c r="J108" s="15"/>
    </row>
    <row r="109" spans="9:10" x14ac:dyDescent="0.2">
      <c r="I109" s="14"/>
      <c r="J109" s="15"/>
    </row>
    <row r="110" spans="9:10" x14ac:dyDescent="0.2">
      <c r="I110" s="14"/>
      <c r="J110" s="15"/>
    </row>
    <row r="111" spans="9:10" x14ac:dyDescent="0.2">
      <c r="I111" s="14"/>
      <c r="J111" s="15"/>
    </row>
    <row r="112" spans="9:10" x14ac:dyDescent="0.2">
      <c r="I112" s="14"/>
      <c r="J112" s="15"/>
    </row>
    <row r="113" spans="9:10" x14ac:dyDescent="0.2">
      <c r="I113" s="14"/>
      <c r="J113" s="15"/>
    </row>
    <row r="114" spans="9:10" x14ac:dyDescent="0.2">
      <c r="I114" s="14"/>
      <c r="J114" s="15"/>
    </row>
    <row r="115" spans="9:10" x14ac:dyDescent="0.2">
      <c r="I115" s="14"/>
      <c r="J115" s="15"/>
    </row>
    <row r="116" spans="9:10" x14ac:dyDescent="0.2">
      <c r="I116" s="14"/>
      <c r="J116" s="15"/>
    </row>
    <row r="117" spans="9:10" x14ac:dyDescent="0.2">
      <c r="I117" s="14"/>
      <c r="J117" s="15"/>
    </row>
    <row r="118" spans="9:10" x14ac:dyDescent="0.2">
      <c r="I118" s="14"/>
      <c r="J118" s="15"/>
    </row>
    <row r="119" spans="9:10" x14ac:dyDescent="0.2">
      <c r="I119" s="14"/>
      <c r="J119" s="15"/>
    </row>
    <row r="120" spans="9:10" x14ac:dyDescent="0.2">
      <c r="I120" s="14"/>
      <c r="J120" s="15"/>
    </row>
    <row r="121" spans="9:10" x14ac:dyDescent="0.2">
      <c r="I121" s="14"/>
      <c r="J121" s="15"/>
    </row>
    <row r="122" spans="9:10" x14ac:dyDescent="0.2">
      <c r="I122" s="14"/>
      <c r="J122" s="15"/>
    </row>
    <row r="123" spans="9:10" x14ac:dyDescent="0.2">
      <c r="I123" s="14"/>
      <c r="J123" s="15"/>
    </row>
    <row r="124" spans="9:10" x14ac:dyDescent="0.2">
      <c r="I124" s="14"/>
      <c r="J124" s="15"/>
    </row>
    <row r="125" spans="9:10" x14ac:dyDescent="0.2">
      <c r="I125" s="14"/>
      <c r="J125" s="15"/>
    </row>
    <row r="126" spans="9:10" x14ac:dyDescent="0.2">
      <c r="I126" s="14"/>
      <c r="J126" s="15"/>
    </row>
    <row r="127" spans="9:10" x14ac:dyDescent="0.2">
      <c r="I127" s="14"/>
      <c r="J127" s="15"/>
    </row>
    <row r="128" spans="9:10" x14ac:dyDescent="0.2">
      <c r="I128" s="14"/>
      <c r="J128" s="15"/>
    </row>
    <row r="129" spans="9:10" x14ac:dyDescent="0.2">
      <c r="I129" s="14"/>
      <c r="J129" s="15"/>
    </row>
    <row r="130" spans="9:10" x14ac:dyDescent="0.2">
      <c r="I130" s="14"/>
      <c r="J130" s="15"/>
    </row>
    <row r="131" spans="9:10" x14ac:dyDescent="0.2">
      <c r="I131" s="14"/>
      <c r="J131" s="15"/>
    </row>
    <row r="132" spans="9:10" x14ac:dyDescent="0.2">
      <c r="I132" s="14"/>
      <c r="J132" s="15"/>
    </row>
    <row r="133" spans="9:10" x14ac:dyDescent="0.2">
      <c r="I133" s="14"/>
      <c r="J133" s="15"/>
    </row>
    <row r="134" spans="9:10" x14ac:dyDescent="0.2">
      <c r="I134" s="14"/>
      <c r="J134" s="15"/>
    </row>
    <row r="135" spans="9:10" x14ac:dyDescent="0.2">
      <c r="I135" s="14"/>
      <c r="J135" s="15"/>
    </row>
    <row r="136" spans="9:10" x14ac:dyDescent="0.2">
      <c r="I136" s="14"/>
      <c r="J136" s="15"/>
    </row>
    <row r="137" spans="9:10" x14ac:dyDescent="0.2">
      <c r="I137" s="14"/>
      <c r="J137" s="15"/>
    </row>
    <row r="138" spans="9:10" x14ac:dyDescent="0.2">
      <c r="I138" s="14"/>
      <c r="J138" s="15"/>
    </row>
    <row r="139" spans="9:10" x14ac:dyDescent="0.2">
      <c r="I139" s="14"/>
      <c r="J139" s="15"/>
    </row>
    <row r="140" spans="9:10" x14ac:dyDescent="0.2">
      <c r="I140" s="14"/>
      <c r="J140" s="15"/>
    </row>
    <row r="141" spans="9:10" x14ac:dyDescent="0.2">
      <c r="I141" s="14"/>
      <c r="J141" s="15"/>
    </row>
    <row r="142" spans="9:10" x14ac:dyDescent="0.2">
      <c r="I142" s="14"/>
      <c r="J142" s="15"/>
    </row>
    <row r="143" spans="9:10" x14ac:dyDescent="0.2">
      <c r="I143" s="14"/>
      <c r="J143" s="15"/>
    </row>
    <row r="144" spans="9:10" x14ac:dyDescent="0.2">
      <c r="I144" s="14"/>
      <c r="J144" s="15"/>
    </row>
    <row r="145" spans="9:10" x14ac:dyDescent="0.2">
      <c r="I145" s="14"/>
      <c r="J145" s="15"/>
    </row>
    <row r="146" spans="9:10" x14ac:dyDescent="0.2">
      <c r="I146" s="14"/>
      <c r="J146" s="15"/>
    </row>
    <row r="147" spans="9:10" x14ac:dyDescent="0.2">
      <c r="I147" s="14"/>
      <c r="J147" s="15"/>
    </row>
    <row r="148" spans="9:10" x14ac:dyDescent="0.2">
      <c r="I148" s="14"/>
      <c r="J148" s="15"/>
    </row>
    <row r="149" spans="9:10" x14ac:dyDescent="0.2">
      <c r="I149" s="14"/>
      <c r="J149" s="15"/>
    </row>
    <row r="150" spans="9:10" x14ac:dyDescent="0.2">
      <c r="I150" s="14"/>
      <c r="J150" s="15"/>
    </row>
    <row r="151" spans="9:10" x14ac:dyDescent="0.2">
      <c r="I151" s="14"/>
      <c r="J151" s="15"/>
    </row>
    <row r="152" spans="9:10" x14ac:dyDescent="0.2">
      <c r="I152" s="14"/>
      <c r="J152" s="15"/>
    </row>
    <row r="153" spans="9:10" x14ac:dyDescent="0.2">
      <c r="I153" s="14"/>
      <c r="J153" s="15"/>
    </row>
    <row r="154" spans="9:10" x14ac:dyDescent="0.2">
      <c r="I154" s="14"/>
      <c r="J154" s="15"/>
    </row>
    <row r="155" spans="9:10" x14ac:dyDescent="0.2">
      <c r="I155" s="14"/>
      <c r="J155" s="15"/>
    </row>
    <row r="156" spans="9:10" x14ac:dyDescent="0.2">
      <c r="I156" s="14"/>
      <c r="J156" s="15"/>
    </row>
    <row r="157" spans="9:10" x14ac:dyDescent="0.2">
      <c r="I157" s="14"/>
      <c r="J157" s="15"/>
    </row>
    <row r="158" spans="9:10" x14ac:dyDescent="0.2">
      <c r="I158" s="14"/>
      <c r="J158" s="15"/>
    </row>
    <row r="159" spans="9:10" x14ac:dyDescent="0.2">
      <c r="I159" s="14"/>
      <c r="J159" s="15"/>
    </row>
    <row r="160" spans="9:10" x14ac:dyDescent="0.2">
      <c r="I160" s="14"/>
      <c r="J160" s="15"/>
    </row>
    <row r="161" spans="9:10" x14ac:dyDescent="0.2">
      <c r="I161" s="14"/>
      <c r="J161" s="15"/>
    </row>
    <row r="162" spans="9:10" x14ac:dyDescent="0.2">
      <c r="I162" s="14"/>
      <c r="J162" s="15"/>
    </row>
    <row r="163" spans="9:10" x14ac:dyDescent="0.2">
      <c r="I163" s="14"/>
      <c r="J163" s="15"/>
    </row>
    <row r="164" spans="9:10" x14ac:dyDescent="0.2">
      <c r="I164" s="14"/>
      <c r="J164" s="15"/>
    </row>
    <row r="165" spans="9:10" x14ac:dyDescent="0.2">
      <c r="I165" s="14"/>
      <c r="J165" s="15"/>
    </row>
    <row r="166" spans="9:10" x14ac:dyDescent="0.2">
      <c r="I166" s="14"/>
      <c r="J166" s="15"/>
    </row>
    <row r="167" spans="9:10" x14ac:dyDescent="0.2">
      <c r="I167" s="14"/>
      <c r="J167" s="15"/>
    </row>
    <row r="168" spans="9:10" x14ac:dyDescent="0.2">
      <c r="I168" s="14"/>
      <c r="J168" s="15"/>
    </row>
    <row r="169" spans="9:10" x14ac:dyDescent="0.2">
      <c r="I169" s="14"/>
      <c r="J169" s="15"/>
    </row>
    <row r="170" spans="9:10" x14ac:dyDescent="0.2">
      <c r="I170" s="14"/>
      <c r="J170" s="15"/>
    </row>
    <row r="171" spans="9:10" x14ac:dyDescent="0.2">
      <c r="I171" s="14"/>
      <c r="J171" s="15"/>
    </row>
    <row r="172" spans="9:10" x14ac:dyDescent="0.2">
      <c r="I172" s="14"/>
      <c r="J172" s="15"/>
    </row>
    <row r="173" spans="9:10" x14ac:dyDescent="0.2">
      <c r="I173" s="14"/>
      <c r="J173" s="15"/>
    </row>
    <row r="174" spans="9:10" x14ac:dyDescent="0.2">
      <c r="I174" s="14"/>
      <c r="J174" s="15"/>
    </row>
    <row r="175" spans="9:10" x14ac:dyDescent="0.2">
      <c r="I175" s="14"/>
      <c r="J175" s="15"/>
    </row>
    <row r="176" spans="9:10" x14ac:dyDescent="0.2">
      <c r="I176" s="14"/>
      <c r="J176" s="15"/>
    </row>
    <row r="177" spans="9:10" x14ac:dyDescent="0.2">
      <c r="I177" s="14"/>
      <c r="J177" s="15"/>
    </row>
    <row r="178" spans="9:10" x14ac:dyDescent="0.2">
      <c r="I178" s="14"/>
      <c r="J178" s="15"/>
    </row>
    <row r="179" spans="9:10" x14ac:dyDescent="0.2">
      <c r="I179" s="14"/>
      <c r="J179" s="15"/>
    </row>
    <row r="180" spans="9:10" x14ac:dyDescent="0.2">
      <c r="I180" s="14"/>
      <c r="J180" s="15"/>
    </row>
    <row r="181" spans="9:10" x14ac:dyDescent="0.2">
      <c r="I181" s="14"/>
      <c r="J181" s="15"/>
    </row>
    <row r="182" spans="9:10" x14ac:dyDescent="0.2">
      <c r="I182" s="14"/>
      <c r="J182" s="15"/>
    </row>
    <row r="183" spans="9:10" x14ac:dyDescent="0.2">
      <c r="I183" s="14"/>
      <c r="J183" s="15"/>
    </row>
    <row r="184" spans="9:10" x14ac:dyDescent="0.2">
      <c r="I184" s="14"/>
      <c r="J184" s="15"/>
    </row>
    <row r="185" spans="9:10" x14ac:dyDescent="0.2">
      <c r="I185" s="14"/>
      <c r="J185" s="15"/>
    </row>
    <row r="186" spans="9:10" x14ac:dyDescent="0.2">
      <c r="I186" s="14"/>
      <c r="J186" s="15"/>
    </row>
    <row r="187" spans="9:10" x14ac:dyDescent="0.2">
      <c r="I187" s="14"/>
      <c r="J187" s="15"/>
    </row>
    <row r="188" spans="9:10" x14ac:dyDescent="0.2">
      <c r="I188" s="14"/>
      <c r="J188" s="15"/>
    </row>
    <row r="189" spans="9:10" x14ac:dyDescent="0.2">
      <c r="I189" s="14"/>
      <c r="J189" s="15"/>
    </row>
    <row r="190" spans="9:10" x14ac:dyDescent="0.2">
      <c r="I190" s="14"/>
      <c r="J190" s="15"/>
    </row>
    <row r="191" spans="9:10" x14ac:dyDescent="0.2">
      <c r="I191" s="14"/>
      <c r="J191" s="15"/>
    </row>
    <row r="192" spans="9:10" x14ac:dyDescent="0.2">
      <c r="I192" s="14"/>
      <c r="J192" s="15"/>
    </row>
    <row r="193" spans="9:10" x14ac:dyDescent="0.2">
      <c r="I193" s="14"/>
      <c r="J193" s="15"/>
    </row>
    <row r="194" spans="9:10" x14ac:dyDescent="0.2">
      <c r="I194" s="14"/>
      <c r="J194" s="15"/>
    </row>
    <row r="195" spans="9:10" x14ac:dyDescent="0.2">
      <c r="I195" s="14"/>
      <c r="J195" s="15"/>
    </row>
    <row r="196" spans="9:10" x14ac:dyDescent="0.2">
      <c r="I196" s="14"/>
      <c r="J196" s="15"/>
    </row>
    <row r="197" spans="9:10" x14ac:dyDescent="0.2">
      <c r="I197" s="14"/>
      <c r="J197" s="15"/>
    </row>
    <row r="198" spans="9:10" x14ac:dyDescent="0.2">
      <c r="I198" s="14"/>
      <c r="J198" s="15"/>
    </row>
    <row r="199" spans="9:10" x14ac:dyDescent="0.2">
      <c r="I199" s="14"/>
      <c r="J199" s="15"/>
    </row>
    <row r="200" spans="9:10" x14ac:dyDescent="0.2">
      <c r="I200" s="14"/>
      <c r="J200" s="15"/>
    </row>
    <row r="201" spans="9:10" x14ac:dyDescent="0.2">
      <c r="I201" s="14"/>
      <c r="J201" s="15"/>
    </row>
    <row r="202" spans="9:10" x14ac:dyDescent="0.2">
      <c r="I202" s="14"/>
      <c r="J202" s="15"/>
    </row>
    <row r="203" spans="9:10" x14ac:dyDescent="0.2">
      <c r="I203" s="14"/>
      <c r="J203" s="15"/>
    </row>
    <row r="204" spans="9:10" x14ac:dyDescent="0.2">
      <c r="I204" s="14"/>
      <c r="J204" s="15"/>
    </row>
    <row r="205" spans="9:10" x14ac:dyDescent="0.2">
      <c r="I205" s="14"/>
      <c r="J205" s="15"/>
    </row>
    <row r="206" spans="9:10" x14ac:dyDescent="0.2">
      <c r="I206" s="14"/>
      <c r="J206" s="15"/>
    </row>
    <row r="207" spans="9:10" x14ac:dyDescent="0.2">
      <c r="I207" s="14"/>
      <c r="J207" s="15"/>
    </row>
    <row r="208" spans="9:10" x14ac:dyDescent="0.2">
      <c r="I208" s="14"/>
      <c r="J208" s="15"/>
    </row>
    <row r="209" spans="9:10" x14ac:dyDescent="0.2">
      <c r="I209" s="14"/>
      <c r="J209" s="15"/>
    </row>
    <row r="210" spans="9:10" x14ac:dyDescent="0.2">
      <c r="I210" s="14"/>
      <c r="J210" s="15"/>
    </row>
    <row r="211" spans="9:10" x14ac:dyDescent="0.2">
      <c r="I211" s="14"/>
      <c r="J211" s="15"/>
    </row>
    <row r="212" spans="9:10" x14ac:dyDescent="0.2">
      <c r="I212" s="14"/>
      <c r="J212" s="15"/>
    </row>
    <row r="213" spans="9:10" x14ac:dyDescent="0.2">
      <c r="I213" s="14"/>
      <c r="J213" s="15"/>
    </row>
    <row r="214" spans="9:10" x14ac:dyDescent="0.2">
      <c r="I214" s="14"/>
      <c r="J214" s="15"/>
    </row>
    <row r="215" spans="9:10" x14ac:dyDescent="0.2">
      <c r="I215" s="14"/>
      <c r="J215" s="15"/>
    </row>
    <row r="216" spans="9:10" x14ac:dyDescent="0.2">
      <c r="I216" s="14"/>
      <c r="J216" s="15"/>
    </row>
    <row r="217" spans="9:10" x14ac:dyDescent="0.2">
      <c r="I217" s="14"/>
      <c r="J217" s="15"/>
    </row>
    <row r="218" spans="9:10" x14ac:dyDescent="0.2">
      <c r="I218" s="14"/>
      <c r="J218" s="15"/>
    </row>
    <row r="219" spans="9:10" x14ac:dyDescent="0.2">
      <c r="I219" s="14"/>
      <c r="J219" s="15"/>
    </row>
    <row r="220" spans="9:10" x14ac:dyDescent="0.2">
      <c r="I220" s="14"/>
      <c r="J220" s="15"/>
    </row>
    <row r="221" spans="9:10" x14ac:dyDescent="0.2">
      <c r="I221" s="14"/>
      <c r="J221" s="15"/>
    </row>
    <row r="222" spans="9:10" x14ac:dyDescent="0.2">
      <c r="I222" s="14"/>
      <c r="J222" s="15"/>
    </row>
    <row r="223" spans="9:10" x14ac:dyDescent="0.2">
      <c r="I223" s="14"/>
      <c r="J223" s="15"/>
    </row>
    <row r="224" spans="9:10" x14ac:dyDescent="0.2">
      <c r="I224" s="14"/>
      <c r="J224" s="15"/>
    </row>
    <row r="225" spans="9:10" x14ac:dyDescent="0.2">
      <c r="I225" s="14"/>
      <c r="J225" s="15"/>
    </row>
    <row r="226" spans="9:10" x14ac:dyDescent="0.2">
      <c r="I226" s="14"/>
      <c r="J226" s="15"/>
    </row>
    <row r="227" spans="9:10" x14ac:dyDescent="0.2">
      <c r="I227" s="14"/>
      <c r="J227" s="15"/>
    </row>
    <row r="228" spans="9:10" x14ac:dyDescent="0.2">
      <c r="I228" s="14"/>
      <c r="J228" s="15"/>
    </row>
    <row r="229" spans="9:10" x14ac:dyDescent="0.2">
      <c r="I229" s="14"/>
      <c r="J229" s="15"/>
    </row>
    <row r="230" spans="9:10" x14ac:dyDescent="0.2">
      <c r="I230" s="14"/>
      <c r="J230" s="15"/>
    </row>
    <row r="231" spans="9:10" x14ac:dyDescent="0.2">
      <c r="I231" s="14"/>
      <c r="J231" s="15"/>
    </row>
    <row r="232" spans="9:10" x14ac:dyDescent="0.2">
      <c r="I232" s="14"/>
      <c r="J232" s="15"/>
    </row>
    <row r="233" spans="9:10" x14ac:dyDescent="0.2">
      <c r="I233" s="14"/>
      <c r="J233" s="15"/>
    </row>
    <row r="234" spans="9:10" x14ac:dyDescent="0.2">
      <c r="I234" s="14"/>
      <c r="J234" s="15"/>
    </row>
    <row r="235" spans="9:10" x14ac:dyDescent="0.2">
      <c r="I235" s="14"/>
      <c r="J235" s="15"/>
    </row>
    <row r="236" spans="9:10" x14ac:dyDescent="0.2">
      <c r="I236" s="14"/>
      <c r="J236" s="15"/>
    </row>
    <row r="237" spans="9:10" x14ac:dyDescent="0.2">
      <c r="I237" s="14"/>
      <c r="J237" s="15"/>
    </row>
    <row r="238" spans="9:10" x14ac:dyDescent="0.2">
      <c r="I238" s="14"/>
      <c r="J238" s="15"/>
    </row>
    <row r="239" spans="9:10" x14ac:dyDescent="0.2">
      <c r="I239" s="14"/>
      <c r="J239" s="15"/>
    </row>
    <row r="240" spans="9:10" x14ac:dyDescent="0.2">
      <c r="I240" s="14"/>
      <c r="J240" s="15"/>
    </row>
    <row r="241" spans="9:10" x14ac:dyDescent="0.2">
      <c r="I241" s="14"/>
      <c r="J241" s="15"/>
    </row>
    <row r="242" spans="9:10" x14ac:dyDescent="0.2">
      <c r="I242" s="14"/>
      <c r="J242" s="15"/>
    </row>
    <row r="243" spans="9:10" x14ac:dyDescent="0.2">
      <c r="I243" s="14"/>
      <c r="J243" s="15"/>
    </row>
    <row r="244" spans="9:10" x14ac:dyDescent="0.2">
      <c r="I244" s="14"/>
      <c r="J244" s="15"/>
    </row>
    <row r="245" spans="9:10" x14ac:dyDescent="0.2">
      <c r="I245" s="14"/>
      <c r="J245" s="15"/>
    </row>
    <row r="246" spans="9:10" x14ac:dyDescent="0.2">
      <c r="I246" s="14"/>
      <c r="J246" s="15"/>
    </row>
    <row r="247" spans="9:10" x14ac:dyDescent="0.2">
      <c r="I247" s="14"/>
      <c r="J247" s="15"/>
    </row>
    <row r="248" spans="9:10" x14ac:dyDescent="0.2">
      <c r="I248" s="14"/>
      <c r="J248" s="15"/>
    </row>
    <row r="249" spans="9:10" x14ac:dyDescent="0.2">
      <c r="I249" s="14"/>
      <c r="J249" s="15"/>
    </row>
    <row r="250" spans="9:10" x14ac:dyDescent="0.2">
      <c r="I250" s="14"/>
      <c r="J250" s="15"/>
    </row>
    <row r="251" spans="9:10" x14ac:dyDescent="0.2">
      <c r="I251" s="14"/>
      <c r="J251" s="15"/>
    </row>
    <row r="252" spans="9:10" x14ac:dyDescent="0.2">
      <c r="I252" s="14"/>
      <c r="J252" s="15"/>
    </row>
    <row r="253" spans="9:10" x14ac:dyDescent="0.2">
      <c r="I253" s="14"/>
      <c r="J253" s="15"/>
    </row>
    <row r="254" spans="9:10" x14ac:dyDescent="0.2">
      <c r="I254" s="14"/>
      <c r="J254" s="15"/>
    </row>
    <row r="255" spans="9:10" x14ac:dyDescent="0.2">
      <c r="I255" s="14"/>
      <c r="J255" s="15"/>
    </row>
    <row r="256" spans="9:10" x14ac:dyDescent="0.2">
      <c r="I256" s="14"/>
      <c r="J256" s="15"/>
    </row>
    <row r="257" spans="9:10" x14ac:dyDescent="0.2">
      <c r="I257" s="14"/>
      <c r="J257" s="15"/>
    </row>
    <row r="258" spans="9:10" x14ac:dyDescent="0.2">
      <c r="I258" s="14"/>
      <c r="J258" s="15"/>
    </row>
    <row r="259" spans="9:10" x14ac:dyDescent="0.2">
      <c r="I259" s="14"/>
      <c r="J259" s="15"/>
    </row>
    <row r="260" spans="9:10" x14ac:dyDescent="0.2">
      <c r="I260" s="14"/>
      <c r="J260" s="15"/>
    </row>
    <row r="261" spans="9:10" x14ac:dyDescent="0.2">
      <c r="I261" s="14"/>
      <c r="J261" s="15"/>
    </row>
    <row r="262" spans="9:10" x14ac:dyDescent="0.2">
      <c r="I262" s="14"/>
      <c r="J262" s="15"/>
    </row>
    <row r="263" spans="9:10" x14ac:dyDescent="0.2">
      <c r="I263" s="14"/>
      <c r="J263" s="15"/>
    </row>
    <row r="264" spans="9:10" x14ac:dyDescent="0.2">
      <c r="I264" s="14"/>
      <c r="J264" s="15"/>
    </row>
    <row r="265" spans="9:10" x14ac:dyDescent="0.2">
      <c r="I265" s="14"/>
      <c r="J265" s="15"/>
    </row>
    <row r="266" spans="9:10" x14ac:dyDescent="0.2">
      <c r="I266" s="14"/>
      <c r="J266" s="15"/>
    </row>
    <row r="267" spans="9:10" x14ac:dyDescent="0.2">
      <c r="I267" s="14"/>
      <c r="J267" s="15"/>
    </row>
    <row r="268" spans="9:10" x14ac:dyDescent="0.2">
      <c r="I268" s="14"/>
      <c r="J268" s="15"/>
    </row>
    <row r="269" spans="9:10" x14ac:dyDescent="0.2">
      <c r="I269" s="14"/>
      <c r="J269" s="15"/>
    </row>
    <row r="270" spans="9:10" x14ac:dyDescent="0.2">
      <c r="I270" s="14"/>
      <c r="J270" s="15"/>
    </row>
    <row r="271" spans="9:10" x14ac:dyDescent="0.2">
      <c r="I271" s="14"/>
      <c r="J271" s="15"/>
    </row>
    <row r="272" spans="9:10" x14ac:dyDescent="0.2">
      <c r="I272" s="14"/>
      <c r="J272" s="15"/>
    </row>
    <row r="273" spans="9:10" x14ac:dyDescent="0.2">
      <c r="I273" s="14"/>
      <c r="J273" s="15"/>
    </row>
    <row r="274" spans="9:10" x14ac:dyDescent="0.2">
      <c r="I274" s="14"/>
      <c r="J274" s="15"/>
    </row>
    <row r="275" spans="9:10" x14ac:dyDescent="0.2">
      <c r="I275" s="14"/>
      <c r="J275" s="15"/>
    </row>
    <row r="276" spans="9:10" x14ac:dyDescent="0.2">
      <c r="I276" s="14"/>
      <c r="J276" s="15"/>
    </row>
    <row r="277" spans="9:10" x14ac:dyDescent="0.2">
      <c r="I277" s="14"/>
      <c r="J277" s="15"/>
    </row>
    <row r="278" spans="9:10" x14ac:dyDescent="0.2">
      <c r="I278" s="14"/>
      <c r="J278" s="15"/>
    </row>
    <row r="279" spans="9:10" x14ac:dyDescent="0.2">
      <c r="I279" s="14"/>
      <c r="J279" s="15"/>
    </row>
    <row r="280" spans="9:10" x14ac:dyDescent="0.2">
      <c r="I280" s="14"/>
      <c r="J280" s="15"/>
    </row>
    <row r="281" spans="9:10" x14ac:dyDescent="0.2">
      <c r="I281" s="14"/>
      <c r="J281" s="15"/>
    </row>
    <row r="282" spans="9:10" x14ac:dyDescent="0.2">
      <c r="I282" s="14"/>
      <c r="J282" s="1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282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20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2" width="9.83203125" style="8"/>
    <col min="13" max="13" width="5.1640625" style="8" bestFit="1" customWidth="1"/>
    <col min="14" max="14" width="10.83203125" style="8" bestFit="1" customWidth="1"/>
    <col min="15" max="15" width="5.6640625" style="8" bestFit="1" customWidth="1"/>
    <col min="16" max="16" width="19.1640625" style="8" bestFit="1" customWidth="1"/>
    <col min="17" max="18" width="20" style="8" bestFit="1" customWidth="1"/>
    <col min="19" max="19" width="20.5" style="8" bestFit="1" customWidth="1"/>
    <col min="20" max="20" width="13" style="8" bestFit="1" customWidth="1"/>
    <col min="21" max="21" width="5.6640625" style="8" bestFit="1" customWidth="1"/>
    <col min="22" max="22" width="5.1640625" style="8" bestFit="1" customWidth="1"/>
    <col min="23" max="16384" width="9.83203125" style="8"/>
  </cols>
  <sheetData>
    <row r="1" spans="1:22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22" x14ac:dyDescent="0.2">
      <c r="A2" s="9">
        <v>1804</v>
      </c>
      <c r="B2" s="10">
        <v>44829</v>
      </c>
      <c r="C2" s="11">
        <v>0.75</v>
      </c>
      <c r="D2" s="8" t="s">
        <v>77</v>
      </c>
      <c r="E2" s="8" t="s">
        <v>78</v>
      </c>
      <c r="F2" s="8" t="s">
        <v>79</v>
      </c>
      <c r="G2" s="8" t="s">
        <v>11</v>
      </c>
      <c r="H2" s="8" t="s">
        <v>12</v>
      </c>
      <c r="I2" s="14"/>
      <c r="J2" s="15"/>
      <c r="K2" s="8" t="str">
        <f t="shared" ref="K2:K19" si="0">IF(A2=M2,"","X")</f>
        <v/>
      </c>
      <c r="L2" s="8" t="str">
        <f t="shared" ref="L2:L19" si="1">IF(C2=O2,"","X")</f>
        <v/>
      </c>
      <c r="M2" s="8">
        <v>1804</v>
      </c>
      <c r="N2" s="17">
        <v>44829</v>
      </c>
      <c r="O2" s="18">
        <v>0.75</v>
      </c>
      <c r="P2" s="8" t="s">
        <v>77</v>
      </c>
      <c r="Q2" s="8" t="s">
        <v>78</v>
      </c>
      <c r="R2" s="8" t="s">
        <v>79</v>
      </c>
      <c r="S2" s="8" t="s">
        <v>11</v>
      </c>
      <c r="T2" s="8" t="s">
        <v>12</v>
      </c>
      <c r="U2" s="18">
        <v>0</v>
      </c>
      <c r="V2" s="8">
        <v>0</v>
      </c>
    </row>
    <row r="3" spans="1:22" x14ac:dyDescent="0.2">
      <c r="A3" s="9">
        <v>1810</v>
      </c>
      <c r="B3" s="10">
        <v>44836</v>
      </c>
      <c r="C3" s="11">
        <v>0.60763888888888895</v>
      </c>
      <c r="D3" s="8" t="s">
        <v>77</v>
      </c>
      <c r="E3" s="8" t="s">
        <v>91</v>
      </c>
      <c r="F3" s="8" t="s">
        <v>78</v>
      </c>
      <c r="G3" s="8" t="s">
        <v>92</v>
      </c>
      <c r="H3" s="8" t="s">
        <v>93</v>
      </c>
      <c r="I3" s="14">
        <v>5.5555555555555552E-2</v>
      </c>
      <c r="J3" s="15">
        <v>86</v>
      </c>
      <c r="K3" s="8" t="str">
        <f t="shared" si="0"/>
        <v/>
      </c>
      <c r="L3" s="8" t="str">
        <f t="shared" si="1"/>
        <v/>
      </c>
      <c r="M3" s="8">
        <v>1810</v>
      </c>
      <c r="N3" s="17">
        <v>44836</v>
      </c>
      <c r="O3" s="18">
        <v>0.60763888888888895</v>
      </c>
      <c r="P3" s="8" t="s">
        <v>77</v>
      </c>
      <c r="Q3" s="8" t="s">
        <v>91</v>
      </c>
      <c r="R3" s="8" t="s">
        <v>78</v>
      </c>
      <c r="S3" s="8" t="s">
        <v>92</v>
      </c>
      <c r="T3" s="8" t="s">
        <v>93</v>
      </c>
      <c r="U3" s="18">
        <v>5.5555555555555552E-2</v>
      </c>
      <c r="V3" s="8">
        <v>86</v>
      </c>
    </row>
    <row r="4" spans="1:22" x14ac:dyDescent="0.2">
      <c r="A4" s="9">
        <v>1814</v>
      </c>
      <c r="B4" s="10">
        <v>44843</v>
      </c>
      <c r="C4" s="11">
        <v>0.625</v>
      </c>
      <c r="D4" s="8" t="s">
        <v>77</v>
      </c>
      <c r="E4" s="8" t="s">
        <v>119</v>
      </c>
      <c r="F4" s="8" t="s">
        <v>78</v>
      </c>
      <c r="G4" s="8" t="s">
        <v>110</v>
      </c>
      <c r="H4" s="8" t="s">
        <v>111</v>
      </c>
      <c r="I4" s="14">
        <v>5.2777777777777778E-2</v>
      </c>
      <c r="J4" s="15">
        <v>95.7</v>
      </c>
      <c r="K4" s="8" t="str">
        <f t="shared" si="0"/>
        <v/>
      </c>
      <c r="L4" s="8" t="str">
        <f t="shared" si="1"/>
        <v/>
      </c>
      <c r="M4" s="8">
        <v>1814</v>
      </c>
      <c r="N4" s="17">
        <v>44843</v>
      </c>
      <c r="O4" s="18">
        <v>0.625</v>
      </c>
      <c r="P4" s="8" t="s">
        <v>77</v>
      </c>
      <c r="Q4" s="8" t="s">
        <v>119</v>
      </c>
      <c r="R4" s="8" t="s">
        <v>78</v>
      </c>
      <c r="S4" s="8" t="s">
        <v>110</v>
      </c>
      <c r="T4" s="8" t="s">
        <v>111</v>
      </c>
      <c r="U4" s="18">
        <v>5.2777777777777778E-2</v>
      </c>
      <c r="V4" s="8">
        <v>95.7</v>
      </c>
    </row>
    <row r="5" spans="1:22" x14ac:dyDescent="0.2">
      <c r="A5" s="9">
        <v>1817</v>
      </c>
      <c r="B5" s="10">
        <v>44871</v>
      </c>
      <c r="C5" s="11">
        <v>0.80208333333333337</v>
      </c>
      <c r="D5" s="8" t="s">
        <v>77</v>
      </c>
      <c r="E5" s="8" t="s">
        <v>78</v>
      </c>
      <c r="F5" s="8" t="s">
        <v>155</v>
      </c>
      <c r="G5" s="8" t="s">
        <v>11</v>
      </c>
      <c r="H5" s="8" t="s">
        <v>12</v>
      </c>
      <c r="I5" s="14"/>
      <c r="J5" s="15"/>
      <c r="K5" s="8" t="str">
        <f t="shared" si="0"/>
        <v/>
      </c>
      <c r="L5" s="8" t="str">
        <f t="shared" si="1"/>
        <v/>
      </c>
      <c r="M5" s="8">
        <v>1817</v>
      </c>
      <c r="N5" s="17">
        <v>44871</v>
      </c>
      <c r="O5" s="18">
        <v>0.80208333333333337</v>
      </c>
      <c r="P5" s="8" t="s">
        <v>77</v>
      </c>
      <c r="Q5" s="8" t="s">
        <v>78</v>
      </c>
      <c r="R5" s="8" t="s">
        <v>155</v>
      </c>
      <c r="S5" s="8" t="s">
        <v>11</v>
      </c>
      <c r="T5" s="8" t="s">
        <v>12</v>
      </c>
      <c r="U5" s="18">
        <v>0</v>
      </c>
      <c r="V5" s="8">
        <v>0</v>
      </c>
    </row>
    <row r="6" spans="1:22" x14ac:dyDescent="0.2">
      <c r="A6" s="9">
        <v>2444</v>
      </c>
      <c r="B6" s="10">
        <v>44885</v>
      </c>
      <c r="C6" s="11">
        <v>0.80208333333333337</v>
      </c>
      <c r="D6" s="8" t="s">
        <v>77</v>
      </c>
      <c r="E6" s="8" t="s">
        <v>78</v>
      </c>
      <c r="F6" s="8" t="s">
        <v>184</v>
      </c>
      <c r="G6" s="8" t="s">
        <v>11</v>
      </c>
      <c r="H6" s="8" t="s">
        <v>12</v>
      </c>
      <c r="I6" s="14"/>
      <c r="J6" s="15"/>
      <c r="K6" s="8" t="str">
        <f t="shared" si="0"/>
        <v/>
      </c>
      <c r="L6" s="8" t="str">
        <f t="shared" si="1"/>
        <v/>
      </c>
      <c r="M6" s="8">
        <v>2444</v>
      </c>
      <c r="N6" s="17">
        <v>44885</v>
      </c>
      <c r="O6" s="18">
        <v>0.80208333333333337</v>
      </c>
      <c r="P6" s="8" t="s">
        <v>77</v>
      </c>
      <c r="Q6" s="8" t="s">
        <v>78</v>
      </c>
      <c r="R6" s="8" t="s">
        <v>184</v>
      </c>
      <c r="S6" s="8" t="s">
        <v>11</v>
      </c>
      <c r="T6" s="8" t="s">
        <v>12</v>
      </c>
      <c r="U6" s="18">
        <v>0</v>
      </c>
      <c r="V6" s="8">
        <v>0</v>
      </c>
    </row>
    <row r="7" spans="1:22" x14ac:dyDescent="0.2">
      <c r="A7" s="9">
        <v>2448</v>
      </c>
      <c r="B7" s="10">
        <v>44892</v>
      </c>
      <c r="C7" s="11">
        <v>0.58333333333333337</v>
      </c>
      <c r="D7" s="8" t="s">
        <v>77</v>
      </c>
      <c r="E7" s="8" t="s">
        <v>193</v>
      </c>
      <c r="F7" s="8" t="s">
        <v>78</v>
      </c>
      <c r="G7" s="8" t="s">
        <v>16</v>
      </c>
      <c r="H7" s="8" t="s">
        <v>17</v>
      </c>
      <c r="I7" s="14">
        <v>4.8611111111111112E-2</v>
      </c>
      <c r="J7" s="15">
        <v>86.2</v>
      </c>
      <c r="K7" s="8" t="str">
        <f t="shared" si="0"/>
        <v/>
      </c>
      <c r="L7" s="8" t="str">
        <f t="shared" si="1"/>
        <v/>
      </c>
      <c r="M7" s="8">
        <v>2448</v>
      </c>
      <c r="N7" s="17">
        <v>44892</v>
      </c>
      <c r="O7" s="18">
        <v>0.58333333333333337</v>
      </c>
      <c r="P7" s="8" t="s">
        <v>77</v>
      </c>
      <c r="Q7" s="8" t="s">
        <v>193</v>
      </c>
      <c r="R7" s="8" t="s">
        <v>78</v>
      </c>
      <c r="S7" s="8" t="s">
        <v>16</v>
      </c>
      <c r="T7" s="8" t="s">
        <v>17</v>
      </c>
      <c r="U7" s="18">
        <v>4.8611111111111112E-2</v>
      </c>
      <c r="V7" s="8">
        <v>86.2</v>
      </c>
    </row>
    <row r="8" spans="1:22" x14ac:dyDescent="0.2">
      <c r="A8" s="9">
        <v>2453</v>
      </c>
      <c r="B8" s="10">
        <v>44899</v>
      </c>
      <c r="C8" s="11">
        <v>0.625</v>
      </c>
      <c r="D8" s="8" t="s">
        <v>77</v>
      </c>
      <c r="E8" s="8" t="s">
        <v>79</v>
      </c>
      <c r="F8" s="8" t="s">
        <v>78</v>
      </c>
      <c r="G8" s="8" t="s">
        <v>59</v>
      </c>
      <c r="H8" s="8" t="s">
        <v>60</v>
      </c>
      <c r="I8" s="14">
        <v>4.4444444444444446E-2</v>
      </c>
      <c r="J8" s="15">
        <v>85</v>
      </c>
      <c r="K8" s="8" t="str">
        <f t="shared" si="0"/>
        <v/>
      </c>
      <c r="L8" s="8" t="str">
        <f t="shared" si="1"/>
        <v/>
      </c>
      <c r="M8" s="8">
        <v>2453</v>
      </c>
      <c r="N8" s="17">
        <v>44899</v>
      </c>
      <c r="O8" s="18">
        <v>0.625</v>
      </c>
      <c r="P8" s="8" t="s">
        <v>77</v>
      </c>
      <c r="Q8" s="8" t="s">
        <v>79</v>
      </c>
      <c r="R8" s="8" t="s">
        <v>78</v>
      </c>
      <c r="S8" s="8" t="s">
        <v>59</v>
      </c>
      <c r="T8" s="8" t="s">
        <v>60</v>
      </c>
      <c r="U8" s="18">
        <v>4.4444444444444446E-2</v>
      </c>
      <c r="V8" s="8">
        <v>85</v>
      </c>
    </row>
    <row r="9" spans="1:22" x14ac:dyDescent="0.2">
      <c r="A9" s="9">
        <v>2464</v>
      </c>
      <c r="B9" s="10">
        <v>44906</v>
      </c>
      <c r="C9" s="11">
        <v>0.75</v>
      </c>
      <c r="D9" s="8" t="s">
        <v>77</v>
      </c>
      <c r="E9" s="8" t="s">
        <v>78</v>
      </c>
      <c r="F9" s="8" t="s">
        <v>91</v>
      </c>
      <c r="G9" s="8" t="s">
        <v>11</v>
      </c>
      <c r="H9" s="8" t="s">
        <v>12</v>
      </c>
      <c r="I9" s="14"/>
      <c r="J9" s="15"/>
      <c r="K9" s="8" t="str">
        <f t="shared" si="0"/>
        <v/>
      </c>
      <c r="L9" s="8" t="str">
        <f t="shared" si="1"/>
        <v/>
      </c>
      <c r="M9" s="8">
        <v>2464</v>
      </c>
      <c r="N9" s="17">
        <v>44906</v>
      </c>
      <c r="O9" s="18">
        <v>0.75</v>
      </c>
      <c r="P9" s="8" t="s">
        <v>77</v>
      </c>
      <c r="Q9" s="8" t="s">
        <v>78</v>
      </c>
      <c r="R9" s="8" t="s">
        <v>91</v>
      </c>
      <c r="S9" s="8" t="s">
        <v>11</v>
      </c>
      <c r="T9" s="8" t="s">
        <v>12</v>
      </c>
      <c r="U9" s="18">
        <v>0</v>
      </c>
      <c r="V9" s="8">
        <v>0</v>
      </c>
    </row>
    <row r="10" spans="1:22" x14ac:dyDescent="0.2">
      <c r="A10" s="9">
        <v>2465</v>
      </c>
      <c r="B10" s="10">
        <v>44913</v>
      </c>
      <c r="C10" s="11">
        <v>0.75</v>
      </c>
      <c r="D10" s="8" t="s">
        <v>77</v>
      </c>
      <c r="E10" s="8" t="s">
        <v>78</v>
      </c>
      <c r="F10" s="8" t="s">
        <v>119</v>
      </c>
      <c r="G10" s="8" t="s">
        <v>11</v>
      </c>
      <c r="H10" s="8" t="s">
        <v>12</v>
      </c>
      <c r="I10" s="14"/>
      <c r="J10" s="15"/>
      <c r="K10" s="8" t="str">
        <f t="shared" si="0"/>
        <v/>
      </c>
      <c r="L10" s="8" t="str">
        <f t="shared" si="1"/>
        <v/>
      </c>
      <c r="M10" s="8">
        <v>2465</v>
      </c>
      <c r="N10" s="17">
        <v>44913</v>
      </c>
      <c r="O10" s="18">
        <v>0.75</v>
      </c>
      <c r="P10" s="8" t="s">
        <v>77</v>
      </c>
      <c r="Q10" s="8" t="s">
        <v>78</v>
      </c>
      <c r="R10" s="8" t="s">
        <v>119</v>
      </c>
      <c r="S10" s="8" t="s">
        <v>11</v>
      </c>
      <c r="T10" s="8" t="s">
        <v>12</v>
      </c>
      <c r="U10" s="18">
        <v>0</v>
      </c>
      <c r="V10" s="8">
        <v>0</v>
      </c>
    </row>
    <row r="11" spans="1:22" x14ac:dyDescent="0.2">
      <c r="A11" s="9">
        <v>2472</v>
      </c>
      <c r="B11" s="10">
        <v>44941</v>
      </c>
      <c r="C11" s="11">
        <v>0.80208333333333337</v>
      </c>
      <c r="D11" s="8" t="s">
        <v>77</v>
      </c>
      <c r="E11" s="8" t="s">
        <v>155</v>
      </c>
      <c r="F11" s="8" t="s">
        <v>78</v>
      </c>
      <c r="G11" s="8" t="s">
        <v>75</v>
      </c>
      <c r="H11" s="8" t="s">
        <v>76</v>
      </c>
      <c r="I11" s="14">
        <v>1.8055555555555557E-2</v>
      </c>
      <c r="J11" s="15">
        <v>32.6</v>
      </c>
      <c r="K11" s="8" t="str">
        <f t="shared" si="0"/>
        <v/>
      </c>
      <c r="L11" s="8" t="str">
        <f t="shared" si="1"/>
        <v/>
      </c>
      <c r="M11" s="8">
        <v>2472</v>
      </c>
      <c r="N11" s="17">
        <v>44941</v>
      </c>
      <c r="O11" s="18">
        <v>0.80208333333333337</v>
      </c>
      <c r="P11" s="8" t="s">
        <v>77</v>
      </c>
      <c r="Q11" s="8" t="s">
        <v>155</v>
      </c>
      <c r="R11" s="8" t="s">
        <v>78</v>
      </c>
      <c r="S11" s="8" t="s">
        <v>75</v>
      </c>
      <c r="T11" s="8" t="s">
        <v>76</v>
      </c>
      <c r="U11" s="18">
        <v>1.8055555555555557E-2</v>
      </c>
      <c r="V11" s="8">
        <v>32.6</v>
      </c>
    </row>
    <row r="12" spans="1:22" x14ac:dyDescent="0.2">
      <c r="A12" s="9">
        <v>2486</v>
      </c>
      <c r="B12" s="10">
        <v>44955</v>
      </c>
      <c r="C12" s="11">
        <v>0.64583333333333337</v>
      </c>
      <c r="D12" s="8" t="s">
        <v>77</v>
      </c>
      <c r="E12" s="8" t="s">
        <v>184</v>
      </c>
      <c r="F12" s="8" t="s">
        <v>78</v>
      </c>
      <c r="G12" s="8" t="s">
        <v>170</v>
      </c>
      <c r="H12" s="8" t="s">
        <v>171</v>
      </c>
      <c r="I12" s="14">
        <v>3.7499999999999999E-2</v>
      </c>
      <c r="J12" s="15">
        <v>75.2</v>
      </c>
      <c r="K12" s="8" t="str">
        <f t="shared" si="0"/>
        <v/>
      </c>
      <c r="L12" s="8" t="str">
        <f t="shared" si="1"/>
        <v/>
      </c>
      <c r="M12" s="8">
        <v>2486</v>
      </c>
      <c r="N12" s="17">
        <v>44955</v>
      </c>
      <c r="O12" s="18">
        <v>0.64583333333333337</v>
      </c>
      <c r="P12" s="8" t="s">
        <v>77</v>
      </c>
      <c r="Q12" s="8" t="s">
        <v>184</v>
      </c>
      <c r="R12" s="8" t="s">
        <v>78</v>
      </c>
      <c r="S12" s="8" t="s">
        <v>170</v>
      </c>
      <c r="T12" s="8" t="s">
        <v>171</v>
      </c>
      <c r="U12" s="18">
        <v>3.7499999999999999E-2</v>
      </c>
      <c r="V12" s="8">
        <v>75.2</v>
      </c>
    </row>
    <row r="13" spans="1:22" x14ac:dyDescent="0.2">
      <c r="A13" s="9">
        <v>2492</v>
      </c>
      <c r="B13" s="10">
        <v>44969</v>
      </c>
      <c r="C13" s="11">
        <v>0.75</v>
      </c>
      <c r="D13" s="8" t="s">
        <v>77</v>
      </c>
      <c r="E13" s="8" t="s">
        <v>78</v>
      </c>
      <c r="F13" s="8" t="s">
        <v>193</v>
      </c>
      <c r="G13" s="8" t="s">
        <v>11</v>
      </c>
      <c r="H13" s="8" t="s">
        <v>12</v>
      </c>
      <c r="I13" s="14"/>
      <c r="J13" s="15"/>
      <c r="K13" s="8" t="str">
        <f t="shared" si="0"/>
        <v/>
      </c>
      <c r="L13" s="8" t="str">
        <f t="shared" si="1"/>
        <v/>
      </c>
      <c r="M13" s="8">
        <v>2492</v>
      </c>
      <c r="N13" s="17">
        <v>44969</v>
      </c>
      <c r="O13" s="18">
        <v>0.75</v>
      </c>
      <c r="P13" s="8" t="s">
        <v>77</v>
      </c>
      <c r="Q13" s="8" t="s">
        <v>78</v>
      </c>
      <c r="R13" s="8" t="s">
        <v>193</v>
      </c>
      <c r="S13" s="8" t="s">
        <v>11</v>
      </c>
      <c r="T13" s="8" t="s">
        <v>12</v>
      </c>
      <c r="U13" s="18">
        <v>0</v>
      </c>
      <c r="V13" s="8">
        <v>0</v>
      </c>
    </row>
    <row r="14" spans="1:22" x14ac:dyDescent="0.2">
      <c r="A14" s="9">
        <v>2500</v>
      </c>
      <c r="B14" s="10">
        <v>44990</v>
      </c>
      <c r="C14" s="11">
        <v>0.75</v>
      </c>
      <c r="D14" s="8" t="s">
        <v>77</v>
      </c>
      <c r="E14" s="8" t="s">
        <v>78</v>
      </c>
      <c r="F14" s="8" t="s">
        <v>79</v>
      </c>
      <c r="G14" s="8" t="s">
        <v>11</v>
      </c>
      <c r="H14" s="8" t="s">
        <v>12</v>
      </c>
      <c r="I14" s="14"/>
      <c r="J14" s="15"/>
      <c r="K14" s="8" t="str">
        <f t="shared" si="0"/>
        <v/>
      </c>
      <c r="L14" s="8" t="str">
        <f t="shared" si="1"/>
        <v/>
      </c>
      <c r="M14" s="8">
        <v>2500</v>
      </c>
      <c r="N14" s="17">
        <v>44990</v>
      </c>
      <c r="O14" s="18">
        <v>0.75</v>
      </c>
      <c r="P14" s="8" t="s">
        <v>77</v>
      </c>
      <c r="Q14" s="8" t="s">
        <v>78</v>
      </c>
      <c r="R14" s="8" t="s">
        <v>79</v>
      </c>
      <c r="S14" s="8" t="s">
        <v>11</v>
      </c>
      <c r="T14" s="8" t="s">
        <v>12</v>
      </c>
      <c r="U14" s="18">
        <v>0</v>
      </c>
      <c r="V14" s="8">
        <v>0</v>
      </c>
    </row>
    <row r="15" spans="1:22" x14ac:dyDescent="0.2">
      <c r="A15" s="9">
        <v>2506</v>
      </c>
      <c r="B15" s="10">
        <v>44997</v>
      </c>
      <c r="C15" s="11">
        <v>0.60763888888888895</v>
      </c>
      <c r="D15" s="8" t="s">
        <v>77</v>
      </c>
      <c r="E15" s="8" t="s">
        <v>91</v>
      </c>
      <c r="F15" s="8" t="s">
        <v>78</v>
      </c>
      <c r="G15" s="8" t="s">
        <v>92</v>
      </c>
      <c r="H15" s="8" t="s">
        <v>93</v>
      </c>
      <c r="I15" s="14">
        <v>5.5555555555555552E-2</v>
      </c>
      <c r="J15" s="15">
        <v>86</v>
      </c>
      <c r="K15" s="8" t="str">
        <f t="shared" si="0"/>
        <v/>
      </c>
      <c r="L15" s="8" t="str">
        <f t="shared" si="1"/>
        <v/>
      </c>
      <c r="M15" s="8">
        <v>2506</v>
      </c>
      <c r="N15" s="17">
        <v>44997</v>
      </c>
      <c r="O15" s="18">
        <v>0.60763888888888895</v>
      </c>
      <c r="P15" s="8" t="s">
        <v>77</v>
      </c>
      <c r="Q15" s="8" t="s">
        <v>91</v>
      </c>
      <c r="R15" s="8" t="s">
        <v>78</v>
      </c>
      <c r="S15" s="8" t="s">
        <v>92</v>
      </c>
      <c r="T15" s="8" t="s">
        <v>93</v>
      </c>
      <c r="U15" s="18">
        <v>5.5555555555555552E-2</v>
      </c>
      <c r="V15" s="8">
        <v>86</v>
      </c>
    </row>
    <row r="16" spans="1:22" x14ac:dyDescent="0.2">
      <c r="A16" s="9">
        <v>2510</v>
      </c>
      <c r="B16" s="10">
        <v>45004</v>
      </c>
      <c r="C16" s="11">
        <v>0.625</v>
      </c>
      <c r="D16" s="8" t="s">
        <v>77</v>
      </c>
      <c r="E16" s="8" t="s">
        <v>119</v>
      </c>
      <c r="F16" s="8" t="s">
        <v>78</v>
      </c>
      <c r="G16" s="8" t="s">
        <v>110</v>
      </c>
      <c r="H16" s="8" t="s">
        <v>111</v>
      </c>
      <c r="I16" s="14">
        <v>5.2777777777777778E-2</v>
      </c>
      <c r="J16" s="15">
        <v>95.7</v>
      </c>
      <c r="K16" s="8" t="str">
        <f t="shared" si="0"/>
        <v/>
      </c>
      <c r="L16" s="8" t="str">
        <f t="shared" si="1"/>
        <v/>
      </c>
      <c r="M16" s="8">
        <v>2510</v>
      </c>
      <c r="N16" s="17">
        <v>45004</v>
      </c>
      <c r="O16" s="18">
        <v>0.625</v>
      </c>
      <c r="P16" s="8" t="s">
        <v>77</v>
      </c>
      <c r="Q16" s="8" t="s">
        <v>119</v>
      </c>
      <c r="R16" s="8" t="s">
        <v>78</v>
      </c>
      <c r="S16" s="8" t="s">
        <v>110</v>
      </c>
      <c r="T16" s="8" t="s">
        <v>111</v>
      </c>
      <c r="U16" s="18">
        <v>5.2777777777777778E-2</v>
      </c>
      <c r="V16" s="8">
        <v>95.7</v>
      </c>
    </row>
    <row r="17" spans="1:22" x14ac:dyDescent="0.2">
      <c r="A17" s="9">
        <v>2513</v>
      </c>
      <c r="B17" s="10">
        <v>45011</v>
      </c>
      <c r="C17" s="11">
        <v>0.78125</v>
      </c>
      <c r="D17" s="8" t="s">
        <v>77</v>
      </c>
      <c r="E17" s="8" t="s">
        <v>78</v>
      </c>
      <c r="F17" s="8" t="s">
        <v>155</v>
      </c>
      <c r="G17" s="8" t="s">
        <v>11</v>
      </c>
      <c r="H17" s="8" t="s">
        <v>12</v>
      </c>
      <c r="I17" s="14"/>
      <c r="J17" s="15"/>
      <c r="K17" s="8" t="str">
        <f t="shared" si="0"/>
        <v/>
      </c>
      <c r="L17" s="8" t="str">
        <f t="shared" si="1"/>
        <v/>
      </c>
      <c r="M17" s="8">
        <v>2513</v>
      </c>
      <c r="N17" s="17">
        <v>45011</v>
      </c>
      <c r="O17" s="18">
        <v>0.78125</v>
      </c>
      <c r="P17" s="8" t="s">
        <v>77</v>
      </c>
      <c r="Q17" s="8" t="s">
        <v>78</v>
      </c>
      <c r="R17" s="8" t="s">
        <v>155</v>
      </c>
      <c r="S17" s="8" t="s">
        <v>11</v>
      </c>
      <c r="T17" s="8" t="s">
        <v>12</v>
      </c>
      <c r="U17" s="18">
        <v>0</v>
      </c>
      <c r="V17" s="8">
        <v>0</v>
      </c>
    </row>
    <row r="18" spans="1:22" x14ac:dyDescent="0.2">
      <c r="A18" s="9">
        <v>2528</v>
      </c>
      <c r="B18" s="10">
        <v>45032</v>
      </c>
      <c r="C18" s="11">
        <v>0.75</v>
      </c>
      <c r="D18" s="8" t="s">
        <v>77</v>
      </c>
      <c r="E18" s="8" t="s">
        <v>78</v>
      </c>
      <c r="F18" s="8" t="s">
        <v>184</v>
      </c>
      <c r="G18" s="8" t="s">
        <v>11</v>
      </c>
      <c r="H18" s="8" t="s">
        <v>12</v>
      </c>
      <c r="I18" s="14"/>
      <c r="J18" s="15"/>
      <c r="K18" s="8" t="str">
        <f t="shared" si="0"/>
        <v/>
      </c>
      <c r="L18" s="8" t="str">
        <f t="shared" si="1"/>
        <v/>
      </c>
      <c r="M18" s="8">
        <v>2528</v>
      </c>
      <c r="N18" s="17">
        <v>45032</v>
      </c>
      <c r="O18" s="18">
        <v>0.75</v>
      </c>
      <c r="P18" s="8" t="s">
        <v>77</v>
      </c>
      <c r="Q18" s="8" t="s">
        <v>78</v>
      </c>
      <c r="R18" s="8" t="s">
        <v>184</v>
      </c>
      <c r="S18" s="8" t="s">
        <v>11</v>
      </c>
      <c r="T18" s="8" t="s">
        <v>12</v>
      </c>
      <c r="U18" s="18">
        <v>0</v>
      </c>
      <c r="V18" s="8">
        <v>0</v>
      </c>
    </row>
    <row r="19" spans="1:22" x14ac:dyDescent="0.2">
      <c r="A19" s="9">
        <v>2532</v>
      </c>
      <c r="B19" s="10">
        <v>45039</v>
      </c>
      <c r="C19" s="11">
        <v>0.58333333333333337</v>
      </c>
      <c r="D19" s="8" t="s">
        <v>77</v>
      </c>
      <c r="E19" s="8" t="s">
        <v>193</v>
      </c>
      <c r="F19" s="8" t="s">
        <v>78</v>
      </c>
      <c r="G19" s="8" t="s">
        <v>16</v>
      </c>
      <c r="H19" s="8" t="s">
        <v>17</v>
      </c>
      <c r="I19" s="14">
        <v>4.8611111111111112E-2</v>
      </c>
      <c r="J19" s="15">
        <v>86.2</v>
      </c>
      <c r="K19" s="8" t="str">
        <f t="shared" si="0"/>
        <v/>
      </c>
      <c r="L19" s="8" t="str">
        <f t="shared" si="1"/>
        <v/>
      </c>
      <c r="M19" s="8">
        <v>2532</v>
      </c>
      <c r="N19" s="17">
        <v>45039</v>
      </c>
      <c r="O19" s="18">
        <v>0.58333333333333337</v>
      </c>
      <c r="P19" s="8" t="s">
        <v>77</v>
      </c>
      <c r="Q19" s="8" t="s">
        <v>193</v>
      </c>
      <c r="R19" s="8" t="s">
        <v>78</v>
      </c>
      <c r="S19" s="8" t="s">
        <v>16</v>
      </c>
      <c r="T19" s="8" t="s">
        <v>17</v>
      </c>
      <c r="U19" s="18">
        <v>4.8611111111111112E-2</v>
      </c>
      <c r="V19" s="8">
        <v>86.2</v>
      </c>
    </row>
    <row r="20" spans="1:22" x14ac:dyDescent="0.2">
      <c r="I20" s="14"/>
      <c r="J20" s="15"/>
    </row>
    <row r="21" spans="1:22" x14ac:dyDescent="0.2">
      <c r="I21" s="14"/>
      <c r="J21" s="15"/>
    </row>
    <row r="22" spans="1:22" x14ac:dyDescent="0.2">
      <c r="I22" s="14"/>
      <c r="J22" s="15"/>
    </row>
    <row r="23" spans="1:22" x14ac:dyDescent="0.2">
      <c r="I23" s="14"/>
      <c r="J23" s="15"/>
    </row>
    <row r="24" spans="1:22" x14ac:dyDescent="0.2">
      <c r="I24" s="14"/>
      <c r="J24" s="15"/>
    </row>
    <row r="25" spans="1:22" x14ac:dyDescent="0.2">
      <c r="I25" s="14"/>
      <c r="J25" s="15"/>
    </row>
    <row r="26" spans="1:22" x14ac:dyDescent="0.2">
      <c r="I26" s="14"/>
      <c r="J26" s="15"/>
    </row>
    <row r="27" spans="1:22" x14ac:dyDescent="0.2">
      <c r="I27" s="14"/>
      <c r="J27" s="15"/>
    </row>
    <row r="28" spans="1:22" x14ac:dyDescent="0.2">
      <c r="I28" s="14"/>
      <c r="J28" s="15"/>
    </row>
    <row r="29" spans="1:22" x14ac:dyDescent="0.2">
      <c r="I29" s="14"/>
      <c r="J29" s="15"/>
    </row>
    <row r="30" spans="1:22" x14ac:dyDescent="0.2">
      <c r="I30" s="14"/>
      <c r="J30" s="15"/>
    </row>
    <row r="31" spans="1:22" x14ac:dyDescent="0.2">
      <c r="I31" s="14"/>
      <c r="J31" s="15"/>
    </row>
    <row r="32" spans="1:22" x14ac:dyDescent="0.2">
      <c r="I32" s="14"/>
      <c r="J32" s="15"/>
    </row>
    <row r="33" spans="9:10" x14ac:dyDescent="0.2">
      <c r="I33" s="14"/>
      <c r="J33" s="15"/>
    </row>
    <row r="34" spans="9:10" x14ac:dyDescent="0.2">
      <c r="I34" s="14"/>
      <c r="J34" s="15"/>
    </row>
    <row r="35" spans="9:10" x14ac:dyDescent="0.2">
      <c r="I35" s="14"/>
      <c r="J35" s="15"/>
    </row>
    <row r="36" spans="9:10" x14ac:dyDescent="0.2">
      <c r="I36" s="14"/>
      <c r="J36" s="15"/>
    </row>
    <row r="37" spans="9:10" x14ac:dyDescent="0.2">
      <c r="I37" s="14"/>
      <c r="J37" s="15"/>
    </row>
    <row r="38" spans="9:10" x14ac:dyDescent="0.2">
      <c r="I38" s="14"/>
      <c r="J38" s="15"/>
    </row>
    <row r="39" spans="9:10" x14ac:dyDescent="0.2">
      <c r="I39" s="14"/>
      <c r="J39" s="15"/>
    </row>
    <row r="40" spans="9:10" x14ac:dyDescent="0.2">
      <c r="I40" s="14"/>
      <c r="J40" s="15"/>
    </row>
    <row r="41" spans="9:10" x14ac:dyDescent="0.2">
      <c r="I41" s="14"/>
      <c r="J41" s="15"/>
    </row>
    <row r="42" spans="9:10" x14ac:dyDescent="0.2">
      <c r="I42" s="14"/>
      <c r="J42" s="15"/>
    </row>
    <row r="43" spans="9:10" x14ac:dyDescent="0.2">
      <c r="I43" s="14"/>
      <c r="J43" s="15"/>
    </row>
    <row r="44" spans="9:10" x14ac:dyDescent="0.2">
      <c r="I44" s="14"/>
      <c r="J44" s="15"/>
    </row>
    <row r="45" spans="9:10" x14ac:dyDescent="0.2">
      <c r="I45" s="14"/>
      <c r="J45" s="15"/>
    </row>
    <row r="46" spans="9:10" x14ac:dyDescent="0.2">
      <c r="I46" s="14"/>
      <c r="J46" s="15"/>
    </row>
    <row r="47" spans="9:10" x14ac:dyDescent="0.2">
      <c r="I47" s="14"/>
      <c r="J47" s="15"/>
    </row>
    <row r="48" spans="9:10" x14ac:dyDescent="0.2">
      <c r="I48" s="14"/>
      <c r="J48" s="15"/>
    </row>
    <row r="49" spans="9:10" x14ac:dyDescent="0.2">
      <c r="I49" s="14"/>
      <c r="J49" s="15"/>
    </row>
    <row r="50" spans="9:10" x14ac:dyDescent="0.2">
      <c r="I50" s="14"/>
      <c r="J50" s="15"/>
    </row>
    <row r="51" spans="9:10" x14ac:dyDescent="0.2">
      <c r="I51" s="14"/>
      <c r="J51" s="15"/>
    </row>
    <row r="52" spans="9:10" x14ac:dyDescent="0.2">
      <c r="I52" s="14"/>
      <c r="J52" s="15"/>
    </row>
    <row r="53" spans="9:10" x14ac:dyDescent="0.2">
      <c r="I53" s="14"/>
      <c r="J53" s="15"/>
    </row>
    <row r="54" spans="9:10" x14ac:dyDescent="0.2">
      <c r="I54" s="14"/>
      <c r="J54" s="15"/>
    </row>
    <row r="55" spans="9:10" x14ac:dyDescent="0.2">
      <c r="I55" s="14"/>
      <c r="J55" s="15"/>
    </row>
    <row r="56" spans="9:10" x14ac:dyDescent="0.2">
      <c r="I56" s="14"/>
      <c r="J56" s="15"/>
    </row>
    <row r="57" spans="9:10" x14ac:dyDescent="0.2">
      <c r="I57" s="14"/>
      <c r="J57" s="15"/>
    </row>
    <row r="58" spans="9:10" x14ac:dyDescent="0.2">
      <c r="I58" s="14"/>
      <c r="J58" s="15"/>
    </row>
    <row r="59" spans="9:10" x14ac:dyDescent="0.2">
      <c r="I59" s="14"/>
      <c r="J59" s="15"/>
    </row>
    <row r="60" spans="9:10" x14ac:dyDescent="0.2">
      <c r="I60" s="14"/>
      <c r="J60" s="15"/>
    </row>
    <row r="61" spans="9:10" x14ac:dyDescent="0.2">
      <c r="I61" s="14"/>
      <c r="J61" s="15"/>
    </row>
    <row r="62" spans="9:10" x14ac:dyDescent="0.2">
      <c r="I62" s="14"/>
      <c r="J62" s="15"/>
    </row>
    <row r="63" spans="9:10" x14ac:dyDescent="0.2">
      <c r="I63" s="14"/>
      <c r="J63" s="15"/>
    </row>
    <row r="64" spans="9:10" x14ac:dyDescent="0.2">
      <c r="I64" s="14"/>
      <c r="J64" s="15"/>
    </row>
    <row r="65" spans="9:10" x14ac:dyDescent="0.2">
      <c r="I65" s="14"/>
      <c r="J65" s="15"/>
    </row>
    <row r="66" spans="9:10" x14ac:dyDescent="0.2">
      <c r="I66" s="14"/>
      <c r="J66" s="15"/>
    </row>
    <row r="67" spans="9:10" x14ac:dyDescent="0.2">
      <c r="I67" s="14"/>
      <c r="J67" s="15"/>
    </row>
    <row r="68" spans="9:10" x14ac:dyDescent="0.2">
      <c r="I68" s="14"/>
      <c r="J68" s="15"/>
    </row>
    <row r="69" spans="9:10" x14ac:dyDescent="0.2">
      <c r="I69" s="14"/>
      <c r="J69" s="15"/>
    </row>
    <row r="70" spans="9:10" x14ac:dyDescent="0.2">
      <c r="I70" s="14"/>
      <c r="J70" s="15"/>
    </row>
    <row r="71" spans="9:10" x14ac:dyDescent="0.2">
      <c r="I71" s="14"/>
      <c r="J71" s="15"/>
    </row>
    <row r="72" spans="9:10" x14ac:dyDescent="0.2">
      <c r="I72" s="14"/>
      <c r="J72" s="15"/>
    </row>
    <row r="73" spans="9:10" x14ac:dyDescent="0.2">
      <c r="I73" s="14"/>
      <c r="J73" s="15"/>
    </row>
    <row r="74" spans="9:10" x14ac:dyDescent="0.2">
      <c r="I74" s="14"/>
      <c r="J74" s="15"/>
    </row>
    <row r="75" spans="9:10" x14ac:dyDescent="0.2">
      <c r="I75" s="14"/>
      <c r="J75" s="15"/>
    </row>
    <row r="76" spans="9:10" x14ac:dyDescent="0.2">
      <c r="I76" s="14"/>
      <c r="J76" s="15"/>
    </row>
    <row r="77" spans="9:10" x14ac:dyDescent="0.2">
      <c r="I77" s="14"/>
      <c r="J77" s="15"/>
    </row>
    <row r="78" spans="9:10" x14ac:dyDescent="0.2">
      <c r="I78" s="14"/>
      <c r="J78" s="15"/>
    </row>
    <row r="79" spans="9:10" x14ac:dyDescent="0.2">
      <c r="I79" s="14"/>
      <c r="J79" s="15"/>
    </row>
    <row r="80" spans="9:10" x14ac:dyDescent="0.2">
      <c r="I80" s="14"/>
      <c r="J80" s="15"/>
    </row>
    <row r="81" spans="9:10" x14ac:dyDescent="0.2">
      <c r="I81" s="14"/>
      <c r="J81" s="15"/>
    </row>
    <row r="82" spans="9:10" x14ac:dyDescent="0.2">
      <c r="I82" s="14"/>
      <c r="J82" s="15"/>
    </row>
    <row r="83" spans="9:10" x14ac:dyDescent="0.2">
      <c r="I83" s="14"/>
      <c r="J83" s="15"/>
    </row>
    <row r="84" spans="9:10" x14ac:dyDescent="0.2">
      <c r="I84" s="14"/>
      <c r="J84" s="15"/>
    </row>
    <row r="85" spans="9:10" x14ac:dyDescent="0.2">
      <c r="I85" s="14"/>
      <c r="J85" s="15"/>
    </row>
    <row r="86" spans="9:10" x14ac:dyDescent="0.2">
      <c r="I86" s="14"/>
      <c r="J86" s="15"/>
    </row>
    <row r="87" spans="9:10" x14ac:dyDescent="0.2">
      <c r="I87" s="14"/>
      <c r="J87" s="15"/>
    </row>
    <row r="88" spans="9:10" x14ac:dyDescent="0.2">
      <c r="I88" s="14"/>
      <c r="J88" s="15"/>
    </row>
    <row r="89" spans="9:10" x14ac:dyDescent="0.2">
      <c r="I89" s="14"/>
      <c r="J89" s="15"/>
    </row>
    <row r="90" spans="9:10" x14ac:dyDescent="0.2">
      <c r="I90" s="14"/>
      <c r="J90" s="15"/>
    </row>
    <row r="91" spans="9:10" x14ac:dyDescent="0.2">
      <c r="I91" s="14"/>
      <c r="J91" s="15"/>
    </row>
    <row r="92" spans="9:10" x14ac:dyDescent="0.2">
      <c r="I92" s="14"/>
      <c r="J92" s="15"/>
    </row>
    <row r="93" spans="9:10" x14ac:dyDescent="0.2">
      <c r="I93" s="14"/>
      <c r="J93" s="15"/>
    </row>
    <row r="94" spans="9:10" x14ac:dyDescent="0.2">
      <c r="I94" s="14"/>
      <c r="J94" s="15"/>
    </row>
    <row r="95" spans="9:10" x14ac:dyDescent="0.2">
      <c r="I95" s="14"/>
      <c r="J95" s="15"/>
    </row>
    <row r="96" spans="9:10" x14ac:dyDescent="0.2">
      <c r="I96" s="14"/>
      <c r="J96" s="15"/>
    </row>
    <row r="97" spans="9:10" x14ac:dyDescent="0.2">
      <c r="I97" s="14"/>
      <c r="J97" s="15"/>
    </row>
    <row r="98" spans="9:10" x14ac:dyDescent="0.2">
      <c r="I98" s="14"/>
      <c r="J98" s="15"/>
    </row>
    <row r="99" spans="9:10" x14ac:dyDescent="0.2">
      <c r="I99" s="14"/>
      <c r="J99" s="15"/>
    </row>
    <row r="100" spans="9:10" x14ac:dyDescent="0.2">
      <c r="I100" s="14"/>
      <c r="J100" s="15"/>
    </row>
    <row r="101" spans="9:10" x14ac:dyDescent="0.2">
      <c r="I101" s="14"/>
      <c r="J101" s="15"/>
    </row>
    <row r="102" spans="9:10" x14ac:dyDescent="0.2">
      <c r="I102" s="14"/>
      <c r="J102" s="15"/>
    </row>
    <row r="103" spans="9:10" x14ac:dyDescent="0.2">
      <c r="I103" s="14"/>
      <c r="J103" s="15"/>
    </row>
    <row r="104" spans="9:10" x14ac:dyDescent="0.2">
      <c r="I104" s="14"/>
      <c r="J104" s="15"/>
    </row>
    <row r="105" spans="9:10" x14ac:dyDescent="0.2">
      <c r="I105" s="14"/>
      <c r="J105" s="15"/>
    </row>
    <row r="106" spans="9:10" x14ac:dyDescent="0.2">
      <c r="I106" s="14"/>
      <c r="J106" s="15"/>
    </row>
    <row r="107" spans="9:10" x14ac:dyDescent="0.2">
      <c r="I107" s="14"/>
      <c r="J107" s="15"/>
    </row>
    <row r="108" spans="9:10" x14ac:dyDescent="0.2">
      <c r="I108" s="14"/>
      <c r="J108" s="15"/>
    </row>
    <row r="109" spans="9:10" x14ac:dyDescent="0.2">
      <c r="I109" s="14"/>
      <c r="J109" s="15"/>
    </row>
    <row r="110" spans="9:10" x14ac:dyDescent="0.2">
      <c r="I110" s="14"/>
      <c r="J110" s="15"/>
    </row>
    <row r="111" spans="9:10" x14ac:dyDescent="0.2">
      <c r="I111" s="14"/>
      <c r="J111" s="15"/>
    </row>
    <row r="112" spans="9:10" x14ac:dyDescent="0.2">
      <c r="I112" s="14"/>
      <c r="J112" s="15"/>
    </row>
    <row r="113" spans="9:10" x14ac:dyDescent="0.2">
      <c r="I113" s="14"/>
      <c r="J113" s="15"/>
    </row>
    <row r="114" spans="9:10" x14ac:dyDescent="0.2">
      <c r="I114" s="14"/>
      <c r="J114" s="15"/>
    </row>
    <row r="115" spans="9:10" x14ac:dyDescent="0.2">
      <c r="I115" s="14"/>
      <c r="J115" s="15"/>
    </row>
    <row r="116" spans="9:10" x14ac:dyDescent="0.2">
      <c r="I116" s="14"/>
      <c r="J116" s="15"/>
    </row>
    <row r="117" spans="9:10" x14ac:dyDescent="0.2">
      <c r="I117" s="14"/>
      <c r="J117" s="15"/>
    </row>
    <row r="118" spans="9:10" x14ac:dyDescent="0.2">
      <c r="I118" s="14"/>
      <c r="J118" s="15"/>
    </row>
    <row r="119" spans="9:10" x14ac:dyDescent="0.2">
      <c r="I119" s="14"/>
      <c r="J119" s="15"/>
    </row>
    <row r="120" spans="9:10" x14ac:dyDescent="0.2">
      <c r="I120" s="14"/>
      <c r="J120" s="15"/>
    </row>
    <row r="121" spans="9:10" x14ac:dyDescent="0.2">
      <c r="I121" s="14"/>
      <c r="J121" s="15"/>
    </row>
    <row r="122" spans="9:10" x14ac:dyDescent="0.2">
      <c r="I122" s="14"/>
      <c r="J122" s="15"/>
    </row>
    <row r="123" spans="9:10" x14ac:dyDescent="0.2">
      <c r="I123" s="14"/>
      <c r="J123" s="15"/>
    </row>
    <row r="124" spans="9:10" x14ac:dyDescent="0.2">
      <c r="I124" s="14"/>
      <c r="J124" s="15"/>
    </row>
    <row r="125" spans="9:10" x14ac:dyDescent="0.2">
      <c r="I125" s="14"/>
      <c r="J125" s="15"/>
    </row>
    <row r="126" spans="9:10" x14ac:dyDescent="0.2">
      <c r="I126" s="14"/>
      <c r="J126" s="15"/>
    </row>
    <row r="127" spans="9:10" x14ac:dyDescent="0.2">
      <c r="I127" s="14"/>
      <c r="J127" s="15"/>
    </row>
    <row r="128" spans="9:10" x14ac:dyDescent="0.2">
      <c r="I128" s="14"/>
      <c r="J128" s="15"/>
    </row>
    <row r="129" spans="9:10" x14ac:dyDescent="0.2">
      <c r="I129" s="14"/>
      <c r="J129" s="15"/>
    </row>
    <row r="130" spans="9:10" x14ac:dyDescent="0.2">
      <c r="I130" s="14"/>
      <c r="J130" s="15"/>
    </row>
    <row r="131" spans="9:10" x14ac:dyDescent="0.2">
      <c r="I131" s="14"/>
      <c r="J131" s="15"/>
    </row>
    <row r="132" spans="9:10" x14ac:dyDescent="0.2">
      <c r="I132" s="14"/>
      <c r="J132" s="15"/>
    </row>
    <row r="133" spans="9:10" x14ac:dyDescent="0.2">
      <c r="I133" s="14"/>
      <c r="J133" s="15"/>
    </row>
    <row r="134" spans="9:10" x14ac:dyDescent="0.2">
      <c r="I134" s="14"/>
      <c r="J134" s="15"/>
    </row>
    <row r="135" spans="9:10" x14ac:dyDescent="0.2">
      <c r="I135" s="14"/>
      <c r="J135" s="15"/>
    </row>
    <row r="136" spans="9:10" x14ac:dyDescent="0.2">
      <c r="I136" s="14"/>
      <c r="J136" s="15"/>
    </row>
    <row r="137" spans="9:10" x14ac:dyDescent="0.2">
      <c r="I137" s="14"/>
      <c r="J137" s="15"/>
    </row>
    <row r="138" spans="9:10" x14ac:dyDescent="0.2">
      <c r="I138" s="14"/>
      <c r="J138" s="15"/>
    </row>
    <row r="139" spans="9:10" x14ac:dyDescent="0.2">
      <c r="I139" s="14"/>
      <c r="J139" s="15"/>
    </row>
    <row r="140" spans="9:10" x14ac:dyDescent="0.2">
      <c r="I140" s="14"/>
      <c r="J140" s="15"/>
    </row>
    <row r="141" spans="9:10" x14ac:dyDescent="0.2">
      <c r="I141" s="14"/>
      <c r="J141" s="15"/>
    </row>
    <row r="142" spans="9:10" x14ac:dyDescent="0.2">
      <c r="I142" s="14"/>
      <c r="J142" s="15"/>
    </row>
    <row r="143" spans="9:10" x14ac:dyDescent="0.2">
      <c r="I143" s="14"/>
      <c r="J143" s="15"/>
    </row>
    <row r="144" spans="9:10" x14ac:dyDescent="0.2">
      <c r="I144" s="14"/>
      <c r="J144" s="15"/>
    </row>
    <row r="145" spans="9:10" x14ac:dyDescent="0.2">
      <c r="I145" s="14"/>
      <c r="J145" s="15"/>
    </row>
    <row r="146" spans="9:10" x14ac:dyDescent="0.2">
      <c r="I146" s="14"/>
      <c r="J146" s="15"/>
    </row>
    <row r="147" spans="9:10" x14ac:dyDescent="0.2">
      <c r="I147" s="14"/>
      <c r="J147" s="15"/>
    </row>
    <row r="148" spans="9:10" x14ac:dyDescent="0.2">
      <c r="I148" s="14"/>
      <c r="J148" s="15"/>
    </row>
    <row r="149" spans="9:10" x14ac:dyDescent="0.2">
      <c r="I149" s="14"/>
      <c r="J149" s="15"/>
    </row>
    <row r="150" spans="9:10" x14ac:dyDescent="0.2">
      <c r="I150" s="14"/>
      <c r="J150" s="15"/>
    </row>
    <row r="151" spans="9:10" x14ac:dyDescent="0.2">
      <c r="I151" s="14"/>
      <c r="J151" s="15"/>
    </row>
    <row r="152" spans="9:10" x14ac:dyDescent="0.2">
      <c r="I152" s="14"/>
      <c r="J152" s="15"/>
    </row>
    <row r="153" spans="9:10" x14ac:dyDescent="0.2">
      <c r="I153" s="14"/>
      <c r="J153" s="15"/>
    </row>
    <row r="154" spans="9:10" x14ac:dyDescent="0.2">
      <c r="I154" s="14"/>
      <c r="J154" s="15"/>
    </row>
    <row r="155" spans="9:10" x14ac:dyDescent="0.2">
      <c r="I155" s="14"/>
      <c r="J155" s="15"/>
    </row>
    <row r="156" spans="9:10" x14ac:dyDescent="0.2">
      <c r="I156" s="14"/>
      <c r="J156" s="15"/>
    </row>
    <row r="157" spans="9:10" x14ac:dyDescent="0.2">
      <c r="I157" s="14"/>
      <c r="J157" s="15"/>
    </row>
    <row r="158" spans="9:10" x14ac:dyDescent="0.2">
      <c r="I158" s="14"/>
      <c r="J158" s="15"/>
    </row>
    <row r="159" spans="9:10" x14ac:dyDescent="0.2">
      <c r="I159" s="14"/>
      <c r="J159" s="15"/>
    </row>
    <row r="160" spans="9:10" x14ac:dyDescent="0.2">
      <c r="I160" s="14"/>
      <c r="J160" s="15"/>
    </row>
    <row r="161" spans="9:10" x14ac:dyDescent="0.2">
      <c r="I161" s="14"/>
      <c r="J161" s="15"/>
    </row>
    <row r="162" spans="9:10" x14ac:dyDescent="0.2">
      <c r="I162" s="14"/>
      <c r="J162" s="15"/>
    </row>
    <row r="163" spans="9:10" x14ac:dyDescent="0.2">
      <c r="I163" s="14"/>
      <c r="J163" s="15"/>
    </row>
    <row r="164" spans="9:10" x14ac:dyDescent="0.2">
      <c r="I164" s="14"/>
      <c r="J164" s="15"/>
    </row>
    <row r="165" spans="9:10" x14ac:dyDescent="0.2">
      <c r="I165" s="14"/>
      <c r="J165" s="15"/>
    </row>
    <row r="166" spans="9:10" x14ac:dyDescent="0.2">
      <c r="I166" s="14"/>
      <c r="J166" s="15"/>
    </row>
    <row r="167" spans="9:10" x14ac:dyDescent="0.2">
      <c r="I167" s="14"/>
      <c r="J167" s="15"/>
    </row>
    <row r="168" spans="9:10" x14ac:dyDescent="0.2">
      <c r="I168" s="14"/>
      <c r="J168" s="15"/>
    </row>
    <row r="169" spans="9:10" x14ac:dyDescent="0.2">
      <c r="I169" s="14"/>
      <c r="J169" s="15"/>
    </row>
    <row r="170" spans="9:10" x14ac:dyDescent="0.2">
      <c r="I170" s="14"/>
      <c r="J170" s="15"/>
    </row>
    <row r="171" spans="9:10" x14ac:dyDescent="0.2">
      <c r="I171" s="14"/>
      <c r="J171" s="15"/>
    </row>
    <row r="172" spans="9:10" x14ac:dyDescent="0.2">
      <c r="I172" s="14"/>
      <c r="J172" s="15"/>
    </row>
    <row r="173" spans="9:10" x14ac:dyDescent="0.2">
      <c r="I173" s="14"/>
      <c r="J173" s="15"/>
    </row>
    <row r="174" spans="9:10" x14ac:dyDescent="0.2">
      <c r="I174" s="14"/>
      <c r="J174" s="15"/>
    </row>
    <row r="175" spans="9:10" x14ac:dyDescent="0.2">
      <c r="I175" s="14"/>
      <c r="J175" s="15"/>
    </row>
    <row r="176" spans="9:10" x14ac:dyDescent="0.2">
      <c r="I176" s="14"/>
      <c r="J176" s="15"/>
    </row>
    <row r="177" spans="9:10" x14ac:dyDescent="0.2">
      <c r="I177" s="14"/>
      <c r="J177" s="15"/>
    </row>
    <row r="178" spans="9:10" x14ac:dyDescent="0.2">
      <c r="I178" s="14"/>
      <c r="J178" s="15"/>
    </row>
    <row r="179" spans="9:10" x14ac:dyDescent="0.2">
      <c r="I179" s="14"/>
      <c r="J179" s="15"/>
    </row>
    <row r="180" spans="9:10" x14ac:dyDescent="0.2">
      <c r="I180" s="14"/>
      <c r="J180" s="15"/>
    </row>
    <row r="181" spans="9:10" x14ac:dyDescent="0.2">
      <c r="I181" s="14"/>
      <c r="J181" s="15"/>
    </row>
    <row r="182" spans="9:10" x14ac:dyDescent="0.2">
      <c r="I182" s="14"/>
      <c r="J182" s="15"/>
    </row>
    <row r="183" spans="9:10" x14ac:dyDescent="0.2">
      <c r="I183" s="14"/>
      <c r="J183" s="15"/>
    </row>
    <row r="184" spans="9:10" x14ac:dyDescent="0.2">
      <c r="I184" s="14"/>
      <c r="J184" s="15"/>
    </row>
    <row r="185" spans="9:10" x14ac:dyDescent="0.2">
      <c r="I185" s="14"/>
      <c r="J185" s="15"/>
    </row>
    <row r="186" spans="9:10" x14ac:dyDescent="0.2">
      <c r="I186" s="14"/>
      <c r="J186" s="15"/>
    </row>
    <row r="187" spans="9:10" x14ac:dyDescent="0.2">
      <c r="I187" s="14"/>
      <c r="J187" s="15"/>
    </row>
    <row r="188" spans="9:10" x14ac:dyDescent="0.2">
      <c r="I188" s="14"/>
      <c r="J188" s="15"/>
    </row>
    <row r="189" spans="9:10" x14ac:dyDescent="0.2">
      <c r="I189" s="14"/>
      <c r="J189" s="15"/>
    </row>
    <row r="190" spans="9:10" x14ac:dyDescent="0.2">
      <c r="I190" s="14"/>
      <c r="J190" s="15"/>
    </row>
    <row r="191" spans="9:10" x14ac:dyDescent="0.2">
      <c r="I191" s="14"/>
      <c r="J191" s="15"/>
    </row>
    <row r="192" spans="9:10" x14ac:dyDescent="0.2">
      <c r="I192" s="14"/>
      <c r="J192" s="15"/>
    </row>
    <row r="193" spans="9:10" x14ac:dyDescent="0.2">
      <c r="I193" s="14"/>
      <c r="J193" s="15"/>
    </row>
    <row r="194" spans="9:10" x14ac:dyDescent="0.2">
      <c r="I194" s="14"/>
      <c r="J194" s="15"/>
    </row>
    <row r="195" spans="9:10" x14ac:dyDescent="0.2">
      <c r="I195" s="14"/>
      <c r="J195" s="15"/>
    </row>
    <row r="196" spans="9:10" x14ac:dyDescent="0.2">
      <c r="I196" s="14"/>
      <c r="J196" s="15"/>
    </row>
    <row r="197" spans="9:10" x14ac:dyDescent="0.2">
      <c r="I197" s="14"/>
      <c r="J197" s="15"/>
    </row>
    <row r="198" spans="9:10" x14ac:dyDescent="0.2">
      <c r="I198" s="14"/>
      <c r="J198" s="15"/>
    </row>
    <row r="199" spans="9:10" x14ac:dyDescent="0.2">
      <c r="I199" s="14"/>
      <c r="J199" s="15"/>
    </row>
    <row r="200" spans="9:10" x14ac:dyDescent="0.2">
      <c r="I200" s="14"/>
      <c r="J200" s="15"/>
    </row>
    <row r="201" spans="9:10" x14ac:dyDescent="0.2">
      <c r="I201" s="14"/>
      <c r="J201" s="15"/>
    </row>
    <row r="202" spans="9:10" x14ac:dyDescent="0.2">
      <c r="I202" s="14"/>
      <c r="J202" s="15"/>
    </row>
    <row r="203" spans="9:10" x14ac:dyDescent="0.2">
      <c r="I203" s="14"/>
      <c r="J203" s="15"/>
    </row>
    <row r="204" spans="9:10" x14ac:dyDescent="0.2">
      <c r="I204" s="14"/>
      <c r="J204" s="15"/>
    </row>
    <row r="205" spans="9:10" x14ac:dyDescent="0.2">
      <c r="I205" s="14"/>
      <c r="J205" s="15"/>
    </row>
    <row r="206" spans="9:10" x14ac:dyDescent="0.2">
      <c r="I206" s="14"/>
      <c r="J206" s="15"/>
    </row>
    <row r="207" spans="9:10" x14ac:dyDescent="0.2">
      <c r="I207" s="14"/>
      <c r="J207" s="15"/>
    </row>
    <row r="208" spans="9:10" x14ac:dyDescent="0.2">
      <c r="I208" s="14"/>
      <c r="J208" s="15"/>
    </row>
    <row r="209" spans="9:10" x14ac:dyDescent="0.2">
      <c r="I209" s="14"/>
      <c r="J209" s="15"/>
    </row>
    <row r="210" spans="9:10" x14ac:dyDescent="0.2">
      <c r="I210" s="14"/>
      <c r="J210" s="15"/>
    </row>
    <row r="211" spans="9:10" x14ac:dyDescent="0.2">
      <c r="I211" s="14"/>
      <c r="J211" s="15"/>
    </row>
    <row r="212" spans="9:10" x14ac:dyDescent="0.2">
      <c r="I212" s="14"/>
      <c r="J212" s="15"/>
    </row>
    <row r="213" spans="9:10" x14ac:dyDescent="0.2">
      <c r="I213" s="14"/>
      <c r="J213" s="15"/>
    </row>
    <row r="214" spans="9:10" x14ac:dyDescent="0.2">
      <c r="I214" s="14"/>
      <c r="J214" s="15"/>
    </row>
    <row r="215" spans="9:10" x14ac:dyDescent="0.2">
      <c r="I215" s="14"/>
      <c r="J215" s="15"/>
    </row>
    <row r="216" spans="9:10" x14ac:dyDescent="0.2">
      <c r="I216" s="14"/>
      <c r="J216" s="15"/>
    </row>
    <row r="217" spans="9:10" x14ac:dyDescent="0.2">
      <c r="I217" s="14"/>
      <c r="J217" s="15"/>
    </row>
    <row r="218" spans="9:10" x14ac:dyDescent="0.2">
      <c r="I218" s="14"/>
      <c r="J218" s="15"/>
    </row>
    <row r="219" spans="9:10" x14ac:dyDescent="0.2">
      <c r="I219" s="14"/>
      <c r="J219" s="15"/>
    </row>
    <row r="220" spans="9:10" x14ac:dyDescent="0.2">
      <c r="I220" s="14"/>
      <c r="J220" s="15"/>
    </row>
    <row r="221" spans="9:10" x14ac:dyDescent="0.2">
      <c r="I221" s="14"/>
      <c r="J221" s="15"/>
    </row>
    <row r="222" spans="9:10" x14ac:dyDescent="0.2">
      <c r="I222" s="14"/>
      <c r="J222" s="15"/>
    </row>
    <row r="223" spans="9:10" x14ac:dyDescent="0.2">
      <c r="I223" s="14"/>
      <c r="J223" s="15"/>
    </row>
    <row r="224" spans="9:10" x14ac:dyDescent="0.2">
      <c r="I224" s="14"/>
      <c r="J224" s="15"/>
    </row>
    <row r="225" spans="9:10" x14ac:dyDescent="0.2">
      <c r="I225" s="14"/>
      <c r="J225" s="15"/>
    </row>
    <row r="226" spans="9:10" x14ac:dyDescent="0.2">
      <c r="I226" s="14"/>
      <c r="J226" s="15"/>
    </row>
    <row r="227" spans="9:10" x14ac:dyDescent="0.2">
      <c r="I227" s="14"/>
      <c r="J227" s="15"/>
    </row>
    <row r="228" spans="9:10" x14ac:dyDescent="0.2">
      <c r="I228" s="14"/>
      <c r="J228" s="15"/>
    </row>
    <row r="229" spans="9:10" x14ac:dyDescent="0.2">
      <c r="I229" s="14"/>
      <c r="J229" s="15"/>
    </row>
    <row r="230" spans="9:10" x14ac:dyDescent="0.2">
      <c r="I230" s="14"/>
      <c r="J230" s="15"/>
    </row>
    <row r="231" spans="9:10" x14ac:dyDescent="0.2">
      <c r="I231" s="14"/>
      <c r="J231" s="15"/>
    </row>
    <row r="232" spans="9:10" x14ac:dyDescent="0.2">
      <c r="I232" s="14"/>
      <c r="J232" s="15"/>
    </row>
    <row r="233" spans="9:10" x14ac:dyDescent="0.2">
      <c r="I233" s="14"/>
      <c r="J233" s="15"/>
    </row>
    <row r="234" spans="9:10" x14ac:dyDescent="0.2">
      <c r="I234" s="14"/>
      <c r="J234" s="15"/>
    </row>
    <row r="235" spans="9:10" x14ac:dyDescent="0.2">
      <c r="I235" s="14"/>
      <c r="J235" s="15"/>
    </row>
    <row r="236" spans="9:10" x14ac:dyDescent="0.2">
      <c r="I236" s="14"/>
      <c r="J236" s="15"/>
    </row>
    <row r="237" spans="9:10" x14ac:dyDescent="0.2">
      <c r="I237" s="14"/>
      <c r="J237" s="15"/>
    </row>
    <row r="238" spans="9:10" x14ac:dyDescent="0.2">
      <c r="I238" s="14"/>
      <c r="J238" s="15"/>
    </row>
    <row r="239" spans="9:10" x14ac:dyDescent="0.2">
      <c r="I239" s="14"/>
      <c r="J239" s="15"/>
    </row>
    <row r="240" spans="9:10" x14ac:dyDescent="0.2">
      <c r="I240" s="14"/>
      <c r="J240" s="15"/>
    </row>
    <row r="241" spans="9:10" x14ac:dyDescent="0.2">
      <c r="I241" s="14"/>
      <c r="J241" s="15"/>
    </row>
    <row r="242" spans="9:10" x14ac:dyDescent="0.2">
      <c r="I242" s="14"/>
      <c r="J242" s="15"/>
    </row>
    <row r="243" spans="9:10" x14ac:dyDescent="0.2">
      <c r="I243" s="14"/>
      <c r="J243" s="15"/>
    </row>
    <row r="244" spans="9:10" x14ac:dyDescent="0.2">
      <c r="I244" s="14"/>
      <c r="J244" s="15"/>
    </row>
    <row r="245" spans="9:10" x14ac:dyDescent="0.2">
      <c r="I245" s="14"/>
      <c r="J245" s="15"/>
    </row>
    <row r="246" spans="9:10" x14ac:dyDescent="0.2">
      <c r="I246" s="14"/>
      <c r="J246" s="15"/>
    </row>
    <row r="247" spans="9:10" x14ac:dyDescent="0.2">
      <c r="I247" s="14"/>
      <c r="J247" s="15"/>
    </row>
    <row r="248" spans="9:10" x14ac:dyDescent="0.2">
      <c r="I248" s="14"/>
      <c r="J248" s="15"/>
    </row>
    <row r="249" spans="9:10" x14ac:dyDescent="0.2">
      <c r="I249" s="14"/>
      <c r="J249" s="15"/>
    </row>
    <row r="250" spans="9:10" x14ac:dyDescent="0.2">
      <c r="I250" s="14"/>
      <c r="J250" s="15"/>
    </row>
    <row r="251" spans="9:10" x14ac:dyDescent="0.2">
      <c r="I251" s="14"/>
      <c r="J251" s="15"/>
    </row>
    <row r="252" spans="9:10" x14ac:dyDescent="0.2">
      <c r="I252" s="14"/>
      <c r="J252" s="15"/>
    </row>
    <row r="253" spans="9:10" x14ac:dyDescent="0.2">
      <c r="I253" s="14"/>
      <c r="J253" s="15"/>
    </row>
    <row r="254" spans="9:10" x14ac:dyDescent="0.2">
      <c r="I254" s="14"/>
      <c r="J254" s="15"/>
    </row>
    <row r="255" spans="9:10" x14ac:dyDescent="0.2">
      <c r="I255" s="14"/>
      <c r="J255" s="15"/>
    </row>
    <row r="256" spans="9:10" x14ac:dyDescent="0.2">
      <c r="I256" s="14"/>
      <c r="J256" s="15"/>
    </row>
    <row r="257" spans="9:10" x14ac:dyDescent="0.2">
      <c r="I257" s="14"/>
      <c r="J257" s="15"/>
    </row>
    <row r="258" spans="9:10" x14ac:dyDescent="0.2">
      <c r="I258" s="14"/>
      <c r="J258" s="15"/>
    </row>
    <row r="259" spans="9:10" x14ac:dyDescent="0.2">
      <c r="I259" s="14"/>
      <c r="J259" s="15"/>
    </row>
    <row r="260" spans="9:10" x14ac:dyDescent="0.2">
      <c r="I260" s="14"/>
      <c r="J260" s="15"/>
    </row>
    <row r="261" spans="9:10" x14ac:dyDescent="0.2">
      <c r="I261" s="14"/>
      <c r="J261" s="15"/>
    </row>
    <row r="262" spans="9:10" x14ac:dyDescent="0.2">
      <c r="I262" s="14"/>
      <c r="J262" s="15"/>
    </row>
    <row r="263" spans="9:10" x14ac:dyDescent="0.2">
      <c r="I263" s="14"/>
      <c r="J263" s="15"/>
    </row>
    <row r="264" spans="9:10" x14ac:dyDescent="0.2">
      <c r="I264" s="14"/>
      <c r="J264" s="15"/>
    </row>
    <row r="265" spans="9:10" x14ac:dyDescent="0.2">
      <c r="I265" s="14"/>
      <c r="J265" s="15"/>
    </row>
    <row r="266" spans="9:10" x14ac:dyDescent="0.2">
      <c r="I266" s="14"/>
      <c r="J266" s="15"/>
    </row>
    <row r="267" spans="9:10" x14ac:dyDescent="0.2">
      <c r="I267" s="14"/>
      <c r="J267" s="15"/>
    </row>
    <row r="268" spans="9:10" x14ac:dyDescent="0.2">
      <c r="I268" s="14"/>
      <c r="J268" s="15"/>
    </row>
    <row r="269" spans="9:10" x14ac:dyDescent="0.2">
      <c r="I269" s="14"/>
      <c r="J269" s="15"/>
    </row>
    <row r="270" spans="9:10" x14ac:dyDescent="0.2">
      <c r="I270" s="14"/>
      <c r="J270" s="15"/>
    </row>
    <row r="271" spans="9:10" x14ac:dyDescent="0.2">
      <c r="I271" s="14"/>
      <c r="J271" s="15"/>
    </row>
    <row r="272" spans="9:10" x14ac:dyDescent="0.2">
      <c r="I272" s="14"/>
      <c r="J272" s="15"/>
    </row>
    <row r="273" spans="9:10" x14ac:dyDescent="0.2">
      <c r="I273" s="14"/>
      <c r="J273" s="15"/>
    </row>
    <row r="274" spans="9:10" x14ac:dyDescent="0.2">
      <c r="I274" s="14"/>
      <c r="J274" s="15"/>
    </row>
    <row r="275" spans="9:10" x14ac:dyDescent="0.2">
      <c r="I275" s="14"/>
      <c r="J275" s="15"/>
    </row>
    <row r="276" spans="9:10" x14ac:dyDescent="0.2">
      <c r="I276" s="14"/>
      <c r="J276" s="15"/>
    </row>
    <row r="277" spans="9:10" x14ac:dyDescent="0.2">
      <c r="I277" s="14"/>
      <c r="J277" s="15"/>
    </row>
    <row r="278" spans="9:10" x14ac:dyDescent="0.2">
      <c r="I278" s="14"/>
      <c r="J278" s="15"/>
    </row>
    <row r="279" spans="9:10" x14ac:dyDescent="0.2">
      <c r="I279" s="14"/>
      <c r="J279" s="15"/>
    </row>
    <row r="280" spans="9:10" x14ac:dyDescent="0.2">
      <c r="I280" s="14"/>
      <c r="J280" s="15"/>
    </row>
    <row r="281" spans="9:10" x14ac:dyDescent="0.2">
      <c r="I281" s="14"/>
      <c r="J281" s="15"/>
    </row>
    <row r="282" spans="9:10" x14ac:dyDescent="0.2">
      <c r="I282" s="14"/>
      <c r="J282" s="1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282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18.664062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1" width="9.83203125" style="8"/>
    <col min="12" max="12" width="2.1640625" style="8" bestFit="1" customWidth="1"/>
    <col min="13" max="13" width="6.1640625" style="8" bestFit="1" customWidth="1"/>
    <col min="14" max="14" width="10.83203125" style="8" bestFit="1" customWidth="1"/>
    <col min="15" max="15" width="5.6640625" style="8" bestFit="1" customWidth="1"/>
    <col min="16" max="16" width="14.5" style="8" bestFit="1" customWidth="1"/>
    <col min="17" max="18" width="18.6640625" style="8" bestFit="1" customWidth="1"/>
    <col min="19" max="19" width="25.33203125" style="8" bestFit="1" customWidth="1"/>
    <col min="20" max="20" width="13.33203125" style="8" bestFit="1" customWidth="1"/>
    <col min="21" max="21" width="5.6640625" style="8" bestFit="1" customWidth="1"/>
    <col min="22" max="22" width="5.1640625" style="8" bestFit="1" customWidth="1"/>
    <col min="23" max="16384" width="9.83203125" style="8"/>
  </cols>
  <sheetData>
    <row r="1" spans="1:22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22" x14ac:dyDescent="0.2">
      <c r="A2" s="9">
        <v>21532</v>
      </c>
      <c r="B2" s="10">
        <v>44821</v>
      </c>
      <c r="C2" s="11">
        <v>0.75</v>
      </c>
      <c r="D2" s="8" t="s">
        <v>35</v>
      </c>
      <c r="E2" s="8" t="s">
        <v>36</v>
      </c>
      <c r="F2" s="8" t="s">
        <v>37</v>
      </c>
      <c r="G2" s="8" t="s">
        <v>11</v>
      </c>
      <c r="H2" s="8" t="s">
        <v>12</v>
      </c>
      <c r="I2" s="14"/>
      <c r="J2" s="15"/>
      <c r="K2" s="8" t="str">
        <f t="shared" ref="K2:K19" si="0">IF(A2=M2,"","X")</f>
        <v/>
      </c>
      <c r="L2" s="8" t="str">
        <f t="shared" ref="L2:L19" si="1">IF(C2=O2,"","X")</f>
        <v/>
      </c>
      <c r="M2" s="8">
        <v>21532</v>
      </c>
      <c r="N2" s="17">
        <v>44821</v>
      </c>
      <c r="O2" s="18">
        <v>0.75</v>
      </c>
      <c r="P2" s="8" t="s">
        <v>35</v>
      </c>
      <c r="Q2" s="8" t="s">
        <v>36</v>
      </c>
      <c r="R2" s="8" t="s">
        <v>37</v>
      </c>
      <c r="S2" s="8" t="s">
        <v>11</v>
      </c>
      <c r="T2" s="8" t="s">
        <v>12</v>
      </c>
      <c r="U2" s="18">
        <v>0</v>
      </c>
      <c r="V2" s="8">
        <v>0</v>
      </c>
    </row>
    <row r="3" spans="1:22" x14ac:dyDescent="0.2">
      <c r="A3" s="9">
        <v>22975</v>
      </c>
      <c r="B3" s="10">
        <v>44835</v>
      </c>
      <c r="C3" s="11">
        <v>0.71875</v>
      </c>
      <c r="D3" s="8" t="s">
        <v>35</v>
      </c>
      <c r="E3" s="8" t="s">
        <v>86</v>
      </c>
      <c r="F3" s="8" t="s">
        <v>36</v>
      </c>
      <c r="G3" s="8" t="s">
        <v>87</v>
      </c>
      <c r="H3" s="8" t="s">
        <v>88</v>
      </c>
      <c r="I3" s="14">
        <v>3.3333333333333333E-2</v>
      </c>
      <c r="J3" s="15">
        <v>48.6</v>
      </c>
      <c r="K3" s="8" t="str">
        <f t="shared" si="0"/>
        <v/>
      </c>
      <c r="L3" s="8" t="str">
        <f t="shared" si="1"/>
        <v/>
      </c>
      <c r="M3" s="8">
        <v>22975</v>
      </c>
      <c r="N3" s="17">
        <v>44835</v>
      </c>
      <c r="O3" s="18">
        <v>0.71875</v>
      </c>
      <c r="P3" s="8" t="s">
        <v>35</v>
      </c>
      <c r="Q3" s="8" t="s">
        <v>86</v>
      </c>
      <c r="R3" s="8" t="s">
        <v>36</v>
      </c>
      <c r="S3" s="8" t="s">
        <v>87</v>
      </c>
      <c r="T3" s="8" t="s">
        <v>88</v>
      </c>
      <c r="U3" s="18">
        <v>3.3333333333333333E-2</v>
      </c>
      <c r="V3" s="8">
        <v>48.6</v>
      </c>
    </row>
    <row r="4" spans="1:22" x14ac:dyDescent="0.2">
      <c r="A4" s="9">
        <v>20366</v>
      </c>
      <c r="B4" s="10">
        <v>44842</v>
      </c>
      <c r="C4" s="11">
        <v>0.67708333333333337</v>
      </c>
      <c r="D4" s="8" t="s">
        <v>35</v>
      </c>
      <c r="E4" s="8" t="s">
        <v>36</v>
      </c>
      <c r="F4" s="8" t="s">
        <v>112</v>
      </c>
      <c r="G4" s="8" t="s">
        <v>11</v>
      </c>
      <c r="H4" s="8" t="s">
        <v>12</v>
      </c>
      <c r="I4" s="14"/>
      <c r="J4" s="15"/>
      <c r="K4" s="8" t="str">
        <f t="shared" si="0"/>
        <v/>
      </c>
      <c r="L4" s="8" t="str">
        <f t="shared" si="1"/>
        <v/>
      </c>
      <c r="M4" s="8">
        <v>20366</v>
      </c>
      <c r="N4" s="17">
        <v>44842</v>
      </c>
      <c r="O4" s="18">
        <v>0.67708333333333337</v>
      </c>
      <c r="P4" s="8" t="s">
        <v>35</v>
      </c>
      <c r="Q4" s="8" t="s">
        <v>36</v>
      </c>
      <c r="R4" s="8" t="s">
        <v>112</v>
      </c>
      <c r="S4" s="8" t="s">
        <v>11</v>
      </c>
      <c r="T4" s="8" t="s">
        <v>12</v>
      </c>
      <c r="U4" s="18">
        <v>0</v>
      </c>
      <c r="V4" s="8">
        <v>0</v>
      </c>
    </row>
    <row r="5" spans="1:22" x14ac:dyDescent="0.2">
      <c r="A5" s="9">
        <v>23302</v>
      </c>
      <c r="B5" s="10">
        <v>44849</v>
      </c>
      <c r="C5" s="11">
        <v>0.75</v>
      </c>
      <c r="D5" s="8" t="s">
        <v>35</v>
      </c>
      <c r="E5" s="8" t="s">
        <v>132</v>
      </c>
      <c r="F5" s="8" t="s">
        <v>36</v>
      </c>
      <c r="G5" s="8" t="s">
        <v>133</v>
      </c>
      <c r="H5" s="8" t="s">
        <v>134</v>
      </c>
      <c r="I5" s="14">
        <v>4.5138888888888888E-2</v>
      </c>
      <c r="J5" s="15">
        <v>72.2</v>
      </c>
      <c r="K5" s="8" t="str">
        <f t="shared" si="0"/>
        <v/>
      </c>
      <c r="L5" s="8" t="str">
        <f t="shared" si="1"/>
        <v/>
      </c>
      <c r="M5" s="8">
        <v>23302</v>
      </c>
      <c r="N5" s="17">
        <v>44849</v>
      </c>
      <c r="O5" s="18">
        <v>0.75</v>
      </c>
      <c r="P5" s="8" t="s">
        <v>35</v>
      </c>
      <c r="Q5" s="8" t="s">
        <v>132</v>
      </c>
      <c r="R5" s="8" t="s">
        <v>36</v>
      </c>
      <c r="S5" s="8" t="s">
        <v>133</v>
      </c>
      <c r="T5" s="8" t="s">
        <v>134</v>
      </c>
      <c r="U5" s="18">
        <v>4.5138888888888888E-2</v>
      </c>
      <c r="V5" s="8">
        <v>72.2</v>
      </c>
    </row>
    <row r="6" spans="1:22" x14ac:dyDescent="0.2">
      <c r="A6" s="9">
        <v>20944</v>
      </c>
      <c r="B6" s="10">
        <v>44870</v>
      </c>
      <c r="C6" s="11">
        <v>0.67708333333333337</v>
      </c>
      <c r="D6" s="8" t="s">
        <v>35</v>
      </c>
      <c r="E6" s="8" t="s">
        <v>36</v>
      </c>
      <c r="F6" s="8" t="s">
        <v>150</v>
      </c>
      <c r="G6" s="8" t="s">
        <v>11</v>
      </c>
      <c r="H6" s="8" t="s">
        <v>12</v>
      </c>
      <c r="I6" s="14"/>
      <c r="J6" s="15"/>
      <c r="K6" s="8" t="str">
        <f t="shared" si="0"/>
        <v/>
      </c>
      <c r="L6" s="8" t="str">
        <f t="shared" si="1"/>
        <v/>
      </c>
      <c r="M6" s="8">
        <v>20944</v>
      </c>
      <c r="N6" s="17">
        <v>44870</v>
      </c>
      <c r="O6" s="18">
        <v>0.67708333333333337</v>
      </c>
      <c r="P6" s="8" t="s">
        <v>35</v>
      </c>
      <c r="Q6" s="8" t="s">
        <v>36</v>
      </c>
      <c r="R6" s="8" t="s">
        <v>150</v>
      </c>
      <c r="S6" s="8" t="s">
        <v>11</v>
      </c>
      <c r="T6" s="8" t="s">
        <v>12</v>
      </c>
      <c r="U6" s="18">
        <v>0</v>
      </c>
      <c r="V6" s="8">
        <v>0</v>
      </c>
    </row>
    <row r="7" spans="1:22" x14ac:dyDescent="0.2">
      <c r="A7" s="9">
        <v>21036</v>
      </c>
      <c r="B7" s="10">
        <v>44877</v>
      </c>
      <c r="C7" s="11">
        <v>0.76388888888888884</v>
      </c>
      <c r="D7" s="8" t="s">
        <v>35</v>
      </c>
      <c r="E7" s="8" t="s">
        <v>163</v>
      </c>
      <c r="F7" s="8" t="s">
        <v>36</v>
      </c>
      <c r="G7" s="8" t="s">
        <v>164</v>
      </c>
      <c r="H7" s="8" t="s">
        <v>165</v>
      </c>
      <c r="I7" s="14">
        <v>4.6527777777777779E-2</v>
      </c>
      <c r="J7" s="15">
        <v>8.4</v>
      </c>
      <c r="K7" s="8" t="str">
        <f t="shared" si="0"/>
        <v/>
      </c>
      <c r="L7" s="8" t="str">
        <f t="shared" si="1"/>
        <v/>
      </c>
      <c r="M7" s="8">
        <v>21036</v>
      </c>
      <c r="N7" s="17">
        <v>44877</v>
      </c>
      <c r="O7" s="18">
        <v>0.76388888888888884</v>
      </c>
      <c r="P7" s="8" t="s">
        <v>35</v>
      </c>
      <c r="Q7" s="8" t="s">
        <v>163</v>
      </c>
      <c r="R7" s="8" t="s">
        <v>36</v>
      </c>
      <c r="S7" s="8" t="s">
        <v>164</v>
      </c>
      <c r="T7" s="8" t="s">
        <v>165</v>
      </c>
      <c r="U7" s="18">
        <v>4.6527777777777779E-2</v>
      </c>
      <c r="V7" s="8">
        <v>80.400000000000006</v>
      </c>
    </row>
    <row r="8" spans="1:22" x14ac:dyDescent="0.2">
      <c r="A8" s="9">
        <v>20386</v>
      </c>
      <c r="B8" s="10">
        <v>44884</v>
      </c>
      <c r="C8" s="11">
        <v>0.61458333333333337</v>
      </c>
      <c r="D8" s="8" t="s">
        <v>35</v>
      </c>
      <c r="E8" s="8" t="s">
        <v>36</v>
      </c>
      <c r="F8" s="8" t="s">
        <v>179</v>
      </c>
      <c r="G8" s="8" t="s">
        <v>11</v>
      </c>
      <c r="H8" s="8" t="s">
        <v>12</v>
      </c>
      <c r="I8" s="14"/>
      <c r="J8" s="15"/>
      <c r="K8" s="8" t="str">
        <f t="shared" si="0"/>
        <v/>
      </c>
      <c r="L8" s="8" t="str">
        <f t="shared" si="1"/>
        <v/>
      </c>
      <c r="M8" s="8">
        <v>20386</v>
      </c>
      <c r="N8" s="17">
        <v>44884</v>
      </c>
      <c r="O8" s="18">
        <v>0.61458333333333337</v>
      </c>
      <c r="P8" s="8" t="s">
        <v>35</v>
      </c>
      <c r="Q8" s="8" t="s">
        <v>36</v>
      </c>
      <c r="R8" s="8" t="s">
        <v>179</v>
      </c>
      <c r="S8" s="8" t="s">
        <v>11</v>
      </c>
      <c r="T8" s="8" t="s">
        <v>12</v>
      </c>
      <c r="U8" s="18">
        <v>0</v>
      </c>
      <c r="V8" s="8">
        <v>0</v>
      </c>
    </row>
    <row r="9" spans="1:22" x14ac:dyDescent="0.2">
      <c r="A9" s="9">
        <v>21723</v>
      </c>
      <c r="B9" s="10">
        <v>44891</v>
      </c>
      <c r="C9" s="11">
        <v>0.78125</v>
      </c>
      <c r="D9" s="8" t="s">
        <v>35</v>
      </c>
      <c r="E9" s="8" t="s">
        <v>36</v>
      </c>
      <c r="F9" s="8" t="s">
        <v>191</v>
      </c>
      <c r="G9" s="8" t="s">
        <v>11</v>
      </c>
      <c r="H9" s="8" t="s">
        <v>12</v>
      </c>
      <c r="I9" s="14"/>
      <c r="J9" s="15"/>
      <c r="K9" s="8" t="str">
        <f t="shared" si="0"/>
        <v/>
      </c>
      <c r="L9" s="8" t="str">
        <f t="shared" si="1"/>
        <v/>
      </c>
      <c r="M9" s="8">
        <v>21723</v>
      </c>
      <c r="N9" s="17">
        <v>44891</v>
      </c>
      <c r="O9" s="18">
        <v>0.78125</v>
      </c>
      <c r="P9" s="8" t="s">
        <v>35</v>
      </c>
      <c r="Q9" s="8" t="s">
        <v>36</v>
      </c>
      <c r="R9" s="8" t="s">
        <v>191</v>
      </c>
      <c r="S9" s="8" t="s">
        <v>11</v>
      </c>
      <c r="T9" s="8" t="s">
        <v>12</v>
      </c>
      <c r="U9" s="18">
        <v>0</v>
      </c>
      <c r="V9" s="8">
        <v>0</v>
      </c>
    </row>
    <row r="10" spans="1:22" x14ac:dyDescent="0.2">
      <c r="A10" s="9">
        <v>20497</v>
      </c>
      <c r="B10" s="10">
        <v>44905</v>
      </c>
      <c r="C10" s="11">
        <v>0.77083333333333337</v>
      </c>
      <c r="D10" s="8" t="s">
        <v>35</v>
      </c>
      <c r="E10" s="8" t="s">
        <v>37</v>
      </c>
      <c r="F10" s="8" t="s">
        <v>36</v>
      </c>
      <c r="G10" s="8" t="s">
        <v>209</v>
      </c>
      <c r="H10" s="8" t="s">
        <v>210</v>
      </c>
      <c r="I10" s="14">
        <v>4.6527777777777779E-2</v>
      </c>
      <c r="J10" s="15">
        <v>72.5</v>
      </c>
      <c r="K10" s="8" t="str">
        <f t="shared" si="0"/>
        <v/>
      </c>
      <c r="L10" s="8" t="str">
        <f t="shared" si="1"/>
        <v/>
      </c>
      <c r="M10" s="8">
        <v>20497</v>
      </c>
      <c r="N10" s="17">
        <v>44905</v>
      </c>
      <c r="O10" s="18">
        <v>0.77083333333333337</v>
      </c>
      <c r="P10" s="8" t="s">
        <v>35</v>
      </c>
      <c r="Q10" s="8" t="s">
        <v>37</v>
      </c>
      <c r="R10" s="8" t="s">
        <v>36</v>
      </c>
      <c r="S10" s="8" t="s">
        <v>209</v>
      </c>
      <c r="T10" s="8" t="s">
        <v>210</v>
      </c>
      <c r="U10" s="18">
        <v>4.6527777777777779E-2</v>
      </c>
      <c r="V10" s="8">
        <v>72.5</v>
      </c>
    </row>
    <row r="11" spans="1:22" x14ac:dyDescent="0.2">
      <c r="A11" s="9">
        <v>20988</v>
      </c>
      <c r="B11" s="10">
        <v>44912</v>
      </c>
      <c r="C11" s="11">
        <v>0.78125</v>
      </c>
      <c r="D11" s="8" t="s">
        <v>35</v>
      </c>
      <c r="E11" s="8" t="s">
        <v>213</v>
      </c>
      <c r="F11" s="8" t="s">
        <v>36</v>
      </c>
      <c r="G11" s="8" t="s">
        <v>41</v>
      </c>
      <c r="H11" s="8" t="s">
        <v>42</v>
      </c>
      <c r="I11" s="14">
        <v>2.1527777777777781E-2</v>
      </c>
      <c r="J11" s="15">
        <v>3</v>
      </c>
      <c r="K11" s="8" t="str">
        <f t="shared" si="0"/>
        <v/>
      </c>
      <c r="L11" s="8" t="str">
        <f t="shared" si="1"/>
        <v/>
      </c>
      <c r="M11" s="8">
        <v>20988</v>
      </c>
      <c r="N11" s="17">
        <v>44912</v>
      </c>
      <c r="O11" s="18">
        <v>0.78125</v>
      </c>
      <c r="P11" s="8" t="s">
        <v>35</v>
      </c>
      <c r="Q11" s="8" t="s">
        <v>213</v>
      </c>
      <c r="R11" s="8" t="s">
        <v>36</v>
      </c>
      <c r="S11" s="8" t="s">
        <v>41</v>
      </c>
      <c r="T11" s="8" t="s">
        <v>42</v>
      </c>
      <c r="U11" s="18">
        <v>2.1527777777777781E-2</v>
      </c>
      <c r="V11" s="8">
        <v>30</v>
      </c>
    </row>
    <row r="12" spans="1:22" x14ac:dyDescent="0.2">
      <c r="A12" s="9">
        <v>21013</v>
      </c>
      <c r="B12" s="10">
        <v>44947</v>
      </c>
      <c r="C12" s="11">
        <v>0.625</v>
      </c>
      <c r="D12" s="8" t="s">
        <v>35</v>
      </c>
      <c r="E12" s="8" t="s">
        <v>36</v>
      </c>
      <c r="F12" s="8" t="s">
        <v>213</v>
      </c>
      <c r="G12" s="8" t="s">
        <v>11</v>
      </c>
      <c r="H12" s="8" t="s">
        <v>12</v>
      </c>
      <c r="I12" s="14"/>
      <c r="J12" s="15"/>
      <c r="K12" s="8" t="str">
        <f t="shared" si="0"/>
        <v/>
      </c>
      <c r="L12" s="8" t="str">
        <f t="shared" si="1"/>
        <v/>
      </c>
      <c r="M12" s="8">
        <v>21013</v>
      </c>
      <c r="N12" s="17">
        <v>44947</v>
      </c>
      <c r="O12" s="18">
        <v>0.625</v>
      </c>
      <c r="P12" s="8" t="s">
        <v>35</v>
      </c>
      <c r="Q12" s="8" t="s">
        <v>36</v>
      </c>
      <c r="R12" s="8" t="s">
        <v>213</v>
      </c>
      <c r="S12" s="8" t="s">
        <v>11</v>
      </c>
      <c r="T12" s="8" t="s">
        <v>12</v>
      </c>
      <c r="U12" s="18">
        <v>0</v>
      </c>
      <c r="V12" s="8">
        <v>0</v>
      </c>
    </row>
    <row r="13" spans="1:22" x14ac:dyDescent="0.2">
      <c r="A13" s="9">
        <v>20790</v>
      </c>
      <c r="B13" s="10">
        <v>44961</v>
      </c>
      <c r="C13" s="11">
        <v>0.73958333333333337</v>
      </c>
      <c r="D13" s="8" t="s">
        <v>35</v>
      </c>
      <c r="E13" s="8" t="s">
        <v>112</v>
      </c>
      <c r="F13" s="8" t="s">
        <v>36</v>
      </c>
      <c r="G13" s="8" t="s">
        <v>227</v>
      </c>
      <c r="H13" s="8" t="s">
        <v>228</v>
      </c>
      <c r="I13" s="14">
        <v>8.3333333333333332E-3</v>
      </c>
      <c r="J13" s="15">
        <v>8.3000000000000007</v>
      </c>
      <c r="K13" s="8" t="str">
        <f t="shared" si="0"/>
        <v/>
      </c>
      <c r="L13" s="8" t="str">
        <f t="shared" si="1"/>
        <v/>
      </c>
      <c r="M13" s="8">
        <v>20790</v>
      </c>
      <c r="N13" s="17">
        <v>44961</v>
      </c>
      <c r="O13" s="18">
        <v>0.73958333333333337</v>
      </c>
      <c r="P13" s="8" t="s">
        <v>35</v>
      </c>
      <c r="Q13" s="8" t="s">
        <v>112</v>
      </c>
      <c r="R13" s="8" t="s">
        <v>36</v>
      </c>
      <c r="S13" s="8" t="s">
        <v>227</v>
      </c>
      <c r="T13" s="8" t="s">
        <v>228</v>
      </c>
      <c r="U13" s="18">
        <v>8.3333333333333332E-3</v>
      </c>
      <c r="V13" s="8">
        <v>8.3000000000000007</v>
      </c>
    </row>
    <row r="14" spans="1:22" x14ac:dyDescent="0.2">
      <c r="A14" s="9">
        <v>23309</v>
      </c>
      <c r="B14" s="10">
        <v>44968</v>
      </c>
      <c r="C14" s="11">
        <v>0.70833333333333337</v>
      </c>
      <c r="D14" s="8" t="s">
        <v>35</v>
      </c>
      <c r="E14" s="8" t="s">
        <v>36</v>
      </c>
      <c r="F14" s="8" t="s">
        <v>132</v>
      </c>
      <c r="G14" s="8" t="s">
        <v>11</v>
      </c>
      <c r="H14" s="8" t="s">
        <v>12</v>
      </c>
      <c r="I14" s="14"/>
      <c r="J14" s="15"/>
      <c r="K14" s="8" t="str">
        <f t="shared" si="0"/>
        <v/>
      </c>
      <c r="L14" s="8" t="str">
        <f t="shared" si="1"/>
        <v>X</v>
      </c>
      <c r="M14" s="8">
        <v>23309</v>
      </c>
      <c r="N14" s="17">
        <v>44968</v>
      </c>
      <c r="O14" s="18">
        <v>0.67013888888888884</v>
      </c>
      <c r="P14" s="8" t="s">
        <v>35</v>
      </c>
      <c r="Q14" s="8" t="s">
        <v>36</v>
      </c>
      <c r="R14" s="8" t="s">
        <v>132</v>
      </c>
      <c r="S14" s="8" t="s">
        <v>11</v>
      </c>
      <c r="T14" s="8" t="s">
        <v>12</v>
      </c>
      <c r="U14" s="18">
        <v>0</v>
      </c>
      <c r="V14" s="8">
        <v>0</v>
      </c>
    </row>
    <row r="15" spans="1:22" x14ac:dyDescent="0.2">
      <c r="A15" s="9">
        <v>22961</v>
      </c>
      <c r="B15" s="10">
        <v>44989</v>
      </c>
      <c r="C15" s="11">
        <v>0.76041666666666663</v>
      </c>
      <c r="D15" s="8" t="s">
        <v>35</v>
      </c>
      <c r="E15" s="8" t="s">
        <v>36</v>
      </c>
      <c r="F15" s="8" t="s">
        <v>86</v>
      </c>
      <c r="G15" s="8" t="s">
        <v>11</v>
      </c>
      <c r="H15" s="8" t="s">
        <v>12</v>
      </c>
      <c r="I15" s="14"/>
      <c r="J15" s="15"/>
      <c r="K15" s="8" t="str">
        <f t="shared" si="0"/>
        <v/>
      </c>
      <c r="L15" s="8" t="str">
        <f t="shared" si="1"/>
        <v/>
      </c>
      <c r="M15" s="8">
        <v>22961</v>
      </c>
      <c r="N15" s="17">
        <v>44989</v>
      </c>
      <c r="O15" s="18">
        <v>0.76041666666666663</v>
      </c>
      <c r="P15" s="8" t="s">
        <v>35</v>
      </c>
      <c r="Q15" s="8" t="s">
        <v>36</v>
      </c>
      <c r="R15" s="8" t="s">
        <v>86</v>
      </c>
      <c r="S15" s="8" t="s">
        <v>11</v>
      </c>
      <c r="T15" s="8" t="s">
        <v>12</v>
      </c>
      <c r="U15" s="18">
        <v>0</v>
      </c>
      <c r="V15" s="8">
        <v>0</v>
      </c>
    </row>
    <row r="16" spans="1:22" x14ac:dyDescent="0.2">
      <c r="A16" s="9">
        <v>20222</v>
      </c>
      <c r="B16" s="10">
        <v>44997</v>
      </c>
      <c r="C16" s="11">
        <v>0.69791666666666663</v>
      </c>
      <c r="D16" s="8" t="s">
        <v>35</v>
      </c>
      <c r="E16" s="8" t="s">
        <v>150</v>
      </c>
      <c r="F16" s="8" t="s">
        <v>36</v>
      </c>
      <c r="G16" s="8" t="s">
        <v>96</v>
      </c>
      <c r="H16" s="8" t="s">
        <v>97</v>
      </c>
      <c r="I16" s="14">
        <v>3.2638888888888891E-2</v>
      </c>
      <c r="J16" s="15">
        <v>63.1</v>
      </c>
      <c r="K16" s="8" t="str">
        <f t="shared" si="0"/>
        <v/>
      </c>
      <c r="L16" s="8" t="str">
        <f t="shared" si="1"/>
        <v/>
      </c>
      <c r="M16" s="8">
        <v>20222</v>
      </c>
      <c r="N16" s="17">
        <v>44997</v>
      </c>
      <c r="O16" s="18">
        <v>0.69791666666666663</v>
      </c>
      <c r="P16" s="8" t="s">
        <v>35</v>
      </c>
      <c r="Q16" s="8" t="s">
        <v>150</v>
      </c>
      <c r="R16" s="8" t="s">
        <v>36</v>
      </c>
      <c r="S16" s="8" t="s">
        <v>96</v>
      </c>
      <c r="T16" s="8" t="s">
        <v>97</v>
      </c>
      <c r="U16" s="18">
        <v>3.2638888888888891E-2</v>
      </c>
      <c r="V16" s="8">
        <v>63.1</v>
      </c>
    </row>
    <row r="17" spans="1:22" x14ac:dyDescent="0.2">
      <c r="A17" s="9">
        <v>22478</v>
      </c>
      <c r="B17" s="10">
        <v>45011</v>
      </c>
      <c r="C17" s="11">
        <v>0.75</v>
      </c>
      <c r="D17" s="8" t="s">
        <v>35</v>
      </c>
      <c r="E17" s="8" t="s">
        <v>36</v>
      </c>
      <c r="F17" s="8" t="s">
        <v>163</v>
      </c>
      <c r="G17" s="8" t="s">
        <v>11</v>
      </c>
      <c r="H17" s="8" t="s">
        <v>12</v>
      </c>
      <c r="I17" s="14"/>
      <c r="J17" s="15"/>
      <c r="K17" s="8" t="str">
        <f t="shared" si="0"/>
        <v/>
      </c>
      <c r="L17" s="8" t="str">
        <f t="shared" si="1"/>
        <v/>
      </c>
      <c r="M17" s="8">
        <v>22478</v>
      </c>
      <c r="N17" s="17">
        <v>45011</v>
      </c>
      <c r="O17" s="18">
        <v>0.75</v>
      </c>
      <c r="P17" s="8" t="s">
        <v>35</v>
      </c>
      <c r="Q17" s="8" t="s">
        <v>36</v>
      </c>
      <c r="R17" s="8" t="s">
        <v>163</v>
      </c>
      <c r="S17" s="8" t="s">
        <v>11</v>
      </c>
      <c r="T17" s="8" t="s">
        <v>12</v>
      </c>
      <c r="U17" s="18">
        <v>0</v>
      </c>
      <c r="V17" s="8">
        <v>0</v>
      </c>
    </row>
    <row r="18" spans="1:22" x14ac:dyDescent="0.2">
      <c r="A18" s="9">
        <v>21164</v>
      </c>
      <c r="B18" s="10">
        <v>45017</v>
      </c>
      <c r="C18" s="11">
        <v>0.72916666666666663</v>
      </c>
      <c r="D18" s="8" t="s">
        <v>35</v>
      </c>
      <c r="E18" s="8" t="s">
        <v>179</v>
      </c>
      <c r="F18" s="8" t="s">
        <v>36</v>
      </c>
      <c r="G18" s="8" t="s">
        <v>96</v>
      </c>
      <c r="H18" s="8" t="s">
        <v>97</v>
      </c>
      <c r="I18" s="14">
        <v>3.2638888888888891E-2</v>
      </c>
      <c r="J18" s="15">
        <v>63.1</v>
      </c>
      <c r="K18" s="8" t="str">
        <f t="shared" si="0"/>
        <v/>
      </c>
      <c r="L18" s="8" t="str">
        <f t="shared" si="1"/>
        <v/>
      </c>
      <c r="M18" s="8">
        <v>21164</v>
      </c>
      <c r="N18" s="17">
        <v>45017</v>
      </c>
      <c r="O18" s="18">
        <v>0.72916666666666663</v>
      </c>
      <c r="P18" s="8" t="s">
        <v>35</v>
      </c>
      <c r="Q18" s="8" t="s">
        <v>179</v>
      </c>
      <c r="R18" s="8" t="s">
        <v>36</v>
      </c>
      <c r="S18" s="8" t="s">
        <v>96</v>
      </c>
      <c r="T18" s="8" t="s">
        <v>97</v>
      </c>
      <c r="U18" s="18">
        <v>3.2638888888888891E-2</v>
      </c>
      <c r="V18" s="8">
        <v>63.1</v>
      </c>
    </row>
    <row r="19" spans="1:22" x14ac:dyDescent="0.2">
      <c r="A19" s="9">
        <v>22235</v>
      </c>
      <c r="B19" s="10">
        <v>45031</v>
      </c>
      <c r="C19" s="11">
        <v>0.77083333333333337</v>
      </c>
      <c r="D19" s="8" t="s">
        <v>35</v>
      </c>
      <c r="E19" s="8" t="s">
        <v>191</v>
      </c>
      <c r="F19" s="8" t="s">
        <v>36</v>
      </c>
      <c r="G19" s="8" t="s">
        <v>238</v>
      </c>
      <c r="H19" s="8" t="s">
        <v>239</v>
      </c>
      <c r="I19" s="14">
        <v>3.888888888888889E-2</v>
      </c>
      <c r="J19" s="15">
        <v>55.7</v>
      </c>
      <c r="K19" s="8" t="str">
        <f t="shared" si="0"/>
        <v/>
      </c>
      <c r="L19" s="8" t="str">
        <f t="shared" si="1"/>
        <v/>
      </c>
      <c r="M19" s="8">
        <v>22235</v>
      </c>
      <c r="N19" s="17">
        <v>45031</v>
      </c>
      <c r="O19" s="18">
        <v>0.77083333333333337</v>
      </c>
      <c r="P19" s="8" t="s">
        <v>35</v>
      </c>
      <c r="Q19" s="8" t="s">
        <v>191</v>
      </c>
      <c r="R19" s="8" t="s">
        <v>36</v>
      </c>
      <c r="S19" s="8" t="s">
        <v>238</v>
      </c>
      <c r="T19" s="8" t="s">
        <v>239</v>
      </c>
      <c r="U19" s="18">
        <v>3.888888888888889E-2</v>
      </c>
      <c r="V19" s="8">
        <v>55.7</v>
      </c>
    </row>
    <row r="20" spans="1:22" x14ac:dyDescent="0.2">
      <c r="I20" s="14"/>
      <c r="J20" s="15"/>
    </row>
    <row r="21" spans="1:22" x14ac:dyDescent="0.2">
      <c r="I21" s="14"/>
      <c r="J21" s="15"/>
    </row>
    <row r="22" spans="1:22" x14ac:dyDescent="0.2">
      <c r="I22" s="14"/>
      <c r="J22" s="15"/>
    </row>
    <row r="23" spans="1:22" x14ac:dyDescent="0.2">
      <c r="I23" s="14"/>
      <c r="J23" s="15"/>
    </row>
    <row r="24" spans="1:22" x14ac:dyDescent="0.2">
      <c r="I24" s="14"/>
      <c r="J24" s="15"/>
    </row>
    <row r="25" spans="1:22" x14ac:dyDescent="0.2">
      <c r="I25" s="14"/>
      <c r="J25" s="15"/>
    </row>
    <row r="26" spans="1:22" x14ac:dyDescent="0.2">
      <c r="I26" s="14"/>
      <c r="J26" s="15"/>
    </row>
    <row r="27" spans="1:22" x14ac:dyDescent="0.2">
      <c r="I27" s="14"/>
      <c r="J27" s="15"/>
    </row>
    <row r="28" spans="1:22" x14ac:dyDescent="0.2">
      <c r="I28" s="14"/>
      <c r="J28" s="15"/>
    </row>
    <row r="29" spans="1:22" x14ac:dyDescent="0.2">
      <c r="I29" s="14"/>
      <c r="J29" s="15"/>
    </row>
    <row r="30" spans="1:22" x14ac:dyDescent="0.2">
      <c r="I30" s="14"/>
      <c r="J30" s="15"/>
    </row>
    <row r="31" spans="1:22" x14ac:dyDescent="0.2">
      <c r="I31" s="14"/>
      <c r="J31" s="15"/>
    </row>
    <row r="32" spans="1:22" x14ac:dyDescent="0.2">
      <c r="I32" s="14"/>
      <c r="J32" s="15"/>
    </row>
    <row r="33" spans="9:10" x14ac:dyDescent="0.2">
      <c r="I33" s="14"/>
      <c r="J33" s="15"/>
    </row>
    <row r="34" spans="9:10" x14ac:dyDescent="0.2">
      <c r="I34" s="14"/>
      <c r="J34" s="15"/>
    </row>
    <row r="35" spans="9:10" x14ac:dyDescent="0.2">
      <c r="I35" s="14"/>
      <c r="J35" s="15"/>
    </row>
    <row r="36" spans="9:10" x14ac:dyDescent="0.2">
      <c r="I36" s="14"/>
      <c r="J36" s="15"/>
    </row>
    <row r="37" spans="9:10" x14ac:dyDescent="0.2">
      <c r="I37" s="14"/>
      <c r="J37" s="15"/>
    </row>
    <row r="38" spans="9:10" x14ac:dyDescent="0.2">
      <c r="I38" s="14"/>
      <c r="J38" s="15"/>
    </row>
    <row r="39" spans="9:10" x14ac:dyDescent="0.2">
      <c r="I39" s="14"/>
      <c r="J39" s="15"/>
    </row>
    <row r="40" spans="9:10" x14ac:dyDescent="0.2">
      <c r="I40" s="14"/>
      <c r="J40" s="15"/>
    </row>
    <row r="41" spans="9:10" x14ac:dyDescent="0.2">
      <c r="I41" s="14"/>
      <c r="J41" s="15"/>
    </row>
    <row r="42" spans="9:10" x14ac:dyDescent="0.2">
      <c r="I42" s="14"/>
      <c r="J42" s="15"/>
    </row>
    <row r="43" spans="9:10" x14ac:dyDescent="0.2">
      <c r="I43" s="14"/>
      <c r="J43" s="15"/>
    </row>
    <row r="44" spans="9:10" x14ac:dyDescent="0.2">
      <c r="I44" s="14"/>
      <c r="J44" s="15"/>
    </row>
    <row r="45" spans="9:10" x14ac:dyDescent="0.2">
      <c r="I45" s="14"/>
      <c r="J45" s="15"/>
    </row>
    <row r="46" spans="9:10" x14ac:dyDescent="0.2">
      <c r="I46" s="14"/>
      <c r="J46" s="15"/>
    </row>
    <row r="47" spans="9:10" x14ac:dyDescent="0.2">
      <c r="I47" s="14"/>
      <c r="J47" s="15"/>
    </row>
    <row r="48" spans="9:10" x14ac:dyDescent="0.2">
      <c r="I48" s="14"/>
      <c r="J48" s="15"/>
    </row>
    <row r="49" spans="9:10" x14ac:dyDescent="0.2">
      <c r="I49" s="14"/>
      <c r="J49" s="15"/>
    </row>
    <row r="50" spans="9:10" x14ac:dyDescent="0.2">
      <c r="I50" s="14"/>
      <c r="J50" s="15"/>
    </row>
    <row r="51" spans="9:10" x14ac:dyDescent="0.2">
      <c r="I51" s="14"/>
      <c r="J51" s="15"/>
    </row>
    <row r="52" spans="9:10" x14ac:dyDescent="0.2">
      <c r="I52" s="14"/>
      <c r="J52" s="15"/>
    </row>
    <row r="53" spans="9:10" x14ac:dyDescent="0.2">
      <c r="I53" s="14"/>
      <c r="J53" s="15"/>
    </row>
    <row r="54" spans="9:10" x14ac:dyDescent="0.2">
      <c r="I54" s="14"/>
      <c r="J54" s="15"/>
    </row>
    <row r="55" spans="9:10" x14ac:dyDescent="0.2">
      <c r="I55" s="14"/>
      <c r="J55" s="15"/>
    </row>
    <row r="56" spans="9:10" x14ac:dyDescent="0.2">
      <c r="I56" s="14"/>
      <c r="J56" s="15"/>
    </row>
    <row r="57" spans="9:10" x14ac:dyDescent="0.2">
      <c r="I57" s="14"/>
      <c r="J57" s="15"/>
    </row>
    <row r="58" spans="9:10" x14ac:dyDescent="0.2">
      <c r="I58" s="14"/>
      <c r="J58" s="15"/>
    </row>
    <row r="59" spans="9:10" x14ac:dyDescent="0.2">
      <c r="I59" s="14"/>
      <c r="J59" s="15"/>
    </row>
    <row r="60" spans="9:10" x14ac:dyDescent="0.2">
      <c r="I60" s="14"/>
      <c r="J60" s="15"/>
    </row>
    <row r="61" spans="9:10" x14ac:dyDescent="0.2">
      <c r="I61" s="14"/>
      <c r="J61" s="15"/>
    </row>
    <row r="62" spans="9:10" x14ac:dyDescent="0.2">
      <c r="I62" s="14"/>
      <c r="J62" s="15"/>
    </row>
    <row r="63" spans="9:10" x14ac:dyDescent="0.2">
      <c r="I63" s="14"/>
      <c r="J63" s="15"/>
    </row>
    <row r="64" spans="9:10" x14ac:dyDescent="0.2">
      <c r="I64" s="14"/>
      <c r="J64" s="15"/>
    </row>
    <row r="65" spans="9:10" x14ac:dyDescent="0.2">
      <c r="I65" s="14"/>
      <c r="J65" s="15"/>
    </row>
    <row r="66" spans="9:10" x14ac:dyDescent="0.2">
      <c r="I66" s="14"/>
      <c r="J66" s="15"/>
    </row>
    <row r="67" spans="9:10" x14ac:dyDescent="0.2">
      <c r="I67" s="14"/>
      <c r="J67" s="15"/>
    </row>
    <row r="68" spans="9:10" x14ac:dyDescent="0.2">
      <c r="I68" s="14"/>
      <c r="J68" s="15"/>
    </row>
    <row r="69" spans="9:10" x14ac:dyDescent="0.2">
      <c r="I69" s="14"/>
      <c r="J69" s="15"/>
    </row>
    <row r="70" spans="9:10" x14ac:dyDescent="0.2">
      <c r="I70" s="14"/>
      <c r="J70" s="15"/>
    </row>
    <row r="71" spans="9:10" x14ac:dyDescent="0.2">
      <c r="I71" s="14"/>
      <c r="J71" s="15"/>
    </row>
    <row r="72" spans="9:10" x14ac:dyDescent="0.2">
      <c r="I72" s="14"/>
      <c r="J72" s="15"/>
    </row>
    <row r="73" spans="9:10" x14ac:dyDescent="0.2">
      <c r="I73" s="14"/>
      <c r="J73" s="15"/>
    </row>
    <row r="74" spans="9:10" x14ac:dyDescent="0.2">
      <c r="I74" s="14"/>
      <c r="J74" s="15"/>
    </row>
    <row r="75" spans="9:10" x14ac:dyDescent="0.2">
      <c r="I75" s="14"/>
      <c r="J75" s="15"/>
    </row>
    <row r="76" spans="9:10" x14ac:dyDescent="0.2">
      <c r="I76" s="14"/>
      <c r="J76" s="15"/>
    </row>
    <row r="77" spans="9:10" x14ac:dyDescent="0.2">
      <c r="I77" s="14"/>
      <c r="J77" s="15"/>
    </row>
    <row r="78" spans="9:10" x14ac:dyDescent="0.2">
      <c r="I78" s="14"/>
      <c r="J78" s="15"/>
    </row>
    <row r="79" spans="9:10" x14ac:dyDescent="0.2">
      <c r="I79" s="14"/>
      <c r="J79" s="15"/>
    </row>
    <row r="80" spans="9:10" x14ac:dyDescent="0.2">
      <c r="I80" s="14"/>
      <c r="J80" s="15"/>
    </row>
    <row r="81" spans="9:10" x14ac:dyDescent="0.2">
      <c r="I81" s="14"/>
      <c r="J81" s="15"/>
    </row>
    <row r="82" spans="9:10" x14ac:dyDescent="0.2">
      <c r="I82" s="14"/>
      <c r="J82" s="15"/>
    </row>
    <row r="83" spans="9:10" x14ac:dyDescent="0.2">
      <c r="I83" s="14"/>
      <c r="J83" s="15"/>
    </row>
    <row r="84" spans="9:10" x14ac:dyDescent="0.2">
      <c r="I84" s="14"/>
      <c r="J84" s="15"/>
    </row>
    <row r="85" spans="9:10" x14ac:dyDescent="0.2">
      <c r="I85" s="14"/>
      <c r="J85" s="15"/>
    </row>
    <row r="86" spans="9:10" x14ac:dyDescent="0.2">
      <c r="I86" s="14"/>
      <c r="J86" s="15"/>
    </row>
    <row r="87" spans="9:10" x14ac:dyDescent="0.2">
      <c r="I87" s="14"/>
      <c r="J87" s="15"/>
    </row>
    <row r="88" spans="9:10" x14ac:dyDescent="0.2">
      <c r="I88" s="14"/>
      <c r="J88" s="15"/>
    </row>
    <row r="89" spans="9:10" x14ac:dyDescent="0.2">
      <c r="I89" s="14"/>
      <c r="J89" s="15"/>
    </row>
    <row r="90" spans="9:10" x14ac:dyDescent="0.2">
      <c r="I90" s="14"/>
      <c r="J90" s="15"/>
    </row>
    <row r="91" spans="9:10" x14ac:dyDescent="0.2">
      <c r="I91" s="14"/>
      <c r="J91" s="15"/>
    </row>
    <row r="92" spans="9:10" x14ac:dyDescent="0.2">
      <c r="I92" s="14"/>
      <c r="J92" s="15"/>
    </row>
    <row r="93" spans="9:10" x14ac:dyDescent="0.2">
      <c r="I93" s="14"/>
      <c r="J93" s="15"/>
    </row>
    <row r="94" spans="9:10" x14ac:dyDescent="0.2">
      <c r="I94" s="14"/>
      <c r="J94" s="15"/>
    </row>
    <row r="95" spans="9:10" x14ac:dyDescent="0.2">
      <c r="I95" s="14"/>
      <c r="J95" s="15"/>
    </row>
    <row r="96" spans="9:10" x14ac:dyDescent="0.2">
      <c r="I96" s="14"/>
      <c r="J96" s="15"/>
    </row>
    <row r="97" spans="9:10" x14ac:dyDescent="0.2">
      <c r="I97" s="14"/>
      <c r="J97" s="15"/>
    </row>
    <row r="98" spans="9:10" x14ac:dyDescent="0.2">
      <c r="I98" s="14"/>
      <c r="J98" s="15"/>
    </row>
    <row r="99" spans="9:10" x14ac:dyDescent="0.2">
      <c r="I99" s="14"/>
      <c r="J99" s="15"/>
    </row>
    <row r="100" spans="9:10" x14ac:dyDescent="0.2">
      <c r="I100" s="14"/>
      <c r="J100" s="15"/>
    </row>
    <row r="101" spans="9:10" x14ac:dyDescent="0.2">
      <c r="I101" s="14"/>
      <c r="J101" s="15"/>
    </row>
    <row r="102" spans="9:10" x14ac:dyDescent="0.2">
      <c r="I102" s="14"/>
      <c r="J102" s="15"/>
    </row>
    <row r="103" spans="9:10" x14ac:dyDescent="0.2">
      <c r="I103" s="14"/>
      <c r="J103" s="15"/>
    </row>
    <row r="104" spans="9:10" x14ac:dyDescent="0.2">
      <c r="I104" s="14"/>
      <c r="J104" s="15"/>
    </row>
    <row r="105" spans="9:10" x14ac:dyDescent="0.2">
      <c r="I105" s="14"/>
      <c r="J105" s="15"/>
    </row>
    <row r="106" spans="9:10" x14ac:dyDescent="0.2">
      <c r="I106" s="14"/>
      <c r="J106" s="15"/>
    </row>
    <row r="107" spans="9:10" x14ac:dyDescent="0.2">
      <c r="I107" s="14"/>
      <c r="J107" s="15"/>
    </row>
    <row r="108" spans="9:10" x14ac:dyDescent="0.2">
      <c r="I108" s="14"/>
      <c r="J108" s="15"/>
    </row>
    <row r="109" spans="9:10" x14ac:dyDescent="0.2">
      <c r="I109" s="14"/>
      <c r="J109" s="15"/>
    </row>
    <row r="110" spans="9:10" x14ac:dyDescent="0.2">
      <c r="I110" s="14"/>
      <c r="J110" s="15"/>
    </row>
    <row r="111" spans="9:10" x14ac:dyDescent="0.2">
      <c r="I111" s="14"/>
      <c r="J111" s="15"/>
    </row>
    <row r="112" spans="9:10" x14ac:dyDescent="0.2">
      <c r="I112" s="14"/>
      <c r="J112" s="15"/>
    </row>
    <row r="113" spans="9:10" x14ac:dyDescent="0.2">
      <c r="I113" s="14"/>
      <c r="J113" s="15"/>
    </row>
    <row r="114" spans="9:10" x14ac:dyDescent="0.2">
      <c r="I114" s="14"/>
      <c r="J114" s="15"/>
    </row>
    <row r="115" spans="9:10" x14ac:dyDescent="0.2">
      <c r="I115" s="14"/>
      <c r="J115" s="15"/>
    </row>
    <row r="116" spans="9:10" x14ac:dyDescent="0.2">
      <c r="I116" s="14"/>
      <c r="J116" s="15"/>
    </row>
    <row r="117" spans="9:10" x14ac:dyDescent="0.2">
      <c r="I117" s="14"/>
      <c r="J117" s="15"/>
    </row>
    <row r="118" spans="9:10" x14ac:dyDescent="0.2">
      <c r="I118" s="14"/>
      <c r="J118" s="15"/>
    </row>
    <row r="119" spans="9:10" x14ac:dyDescent="0.2">
      <c r="I119" s="14"/>
      <c r="J119" s="15"/>
    </row>
    <row r="120" spans="9:10" x14ac:dyDescent="0.2">
      <c r="I120" s="14"/>
      <c r="J120" s="15"/>
    </row>
    <row r="121" spans="9:10" x14ac:dyDescent="0.2">
      <c r="I121" s="14"/>
      <c r="J121" s="15"/>
    </row>
    <row r="122" spans="9:10" x14ac:dyDescent="0.2">
      <c r="I122" s="14"/>
      <c r="J122" s="15"/>
    </row>
    <row r="123" spans="9:10" x14ac:dyDescent="0.2">
      <c r="I123" s="14"/>
      <c r="J123" s="15"/>
    </row>
    <row r="124" spans="9:10" x14ac:dyDescent="0.2">
      <c r="I124" s="14"/>
      <c r="J124" s="15"/>
    </row>
    <row r="125" spans="9:10" x14ac:dyDescent="0.2">
      <c r="I125" s="14"/>
      <c r="J125" s="15"/>
    </row>
    <row r="126" spans="9:10" x14ac:dyDescent="0.2">
      <c r="I126" s="14"/>
      <c r="J126" s="15"/>
    </row>
    <row r="127" spans="9:10" x14ac:dyDescent="0.2">
      <c r="I127" s="14"/>
      <c r="J127" s="15"/>
    </row>
    <row r="128" spans="9:10" x14ac:dyDescent="0.2">
      <c r="I128" s="14"/>
      <c r="J128" s="15"/>
    </row>
    <row r="129" spans="9:10" x14ac:dyDescent="0.2">
      <c r="I129" s="14"/>
      <c r="J129" s="15"/>
    </row>
    <row r="130" spans="9:10" x14ac:dyDescent="0.2">
      <c r="I130" s="14"/>
      <c r="J130" s="15"/>
    </row>
    <row r="131" spans="9:10" x14ac:dyDescent="0.2">
      <c r="I131" s="14"/>
      <c r="J131" s="15"/>
    </row>
    <row r="132" spans="9:10" x14ac:dyDescent="0.2">
      <c r="I132" s="14"/>
      <c r="J132" s="15"/>
    </row>
    <row r="133" spans="9:10" x14ac:dyDescent="0.2">
      <c r="I133" s="14"/>
      <c r="J133" s="15"/>
    </row>
    <row r="134" spans="9:10" x14ac:dyDescent="0.2">
      <c r="I134" s="14"/>
      <c r="J134" s="15"/>
    </row>
    <row r="135" spans="9:10" x14ac:dyDescent="0.2">
      <c r="I135" s="14"/>
      <c r="J135" s="15"/>
    </row>
    <row r="136" spans="9:10" x14ac:dyDescent="0.2">
      <c r="I136" s="14"/>
      <c r="J136" s="15"/>
    </row>
    <row r="137" spans="9:10" x14ac:dyDescent="0.2">
      <c r="I137" s="14"/>
      <c r="J137" s="15"/>
    </row>
    <row r="138" spans="9:10" x14ac:dyDescent="0.2">
      <c r="I138" s="14"/>
      <c r="J138" s="15"/>
    </row>
    <row r="139" spans="9:10" x14ac:dyDescent="0.2">
      <c r="I139" s="14"/>
      <c r="J139" s="15"/>
    </row>
    <row r="140" spans="9:10" x14ac:dyDescent="0.2">
      <c r="I140" s="14"/>
      <c r="J140" s="15"/>
    </row>
    <row r="141" spans="9:10" x14ac:dyDescent="0.2">
      <c r="I141" s="14"/>
      <c r="J141" s="15"/>
    </row>
    <row r="142" spans="9:10" x14ac:dyDescent="0.2">
      <c r="I142" s="14"/>
      <c r="J142" s="15"/>
    </row>
    <row r="143" spans="9:10" x14ac:dyDescent="0.2">
      <c r="I143" s="14"/>
      <c r="J143" s="15"/>
    </row>
    <row r="144" spans="9:10" x14ac:dyDescent="0.2">
      <c r="I144" s="14"/>
      <c r="J144" s="15"/>
    </row>
    <row r="145" spans="9:10" x14ac:dyDescent="0.2">
      <c r="I145" s="14"/>
      <c r="J145" s="15"/>
    </row>
    <row r="146" spans="9:10" x14ac:dyDescent="0.2">
      <c r="I146" s="14"/>
      <c r="J146" s="15"/>
    </row>
    <row r="147" spans="9:10" x14ac:dyDescent="0.2">
      <c r="I147" s="14"/>
      <c r="J147" s="15"/>
    </row>
    <row r="148" spans="9:10" x14ac:dyDescent="0.2">
      <c r="I148" s="14"/>
      <c r="J148" s="15"/>
    </row>
    <row r="149" spans="9:10" x14ac:dyDescent="0.2">
      <c r="I149" s="14"/>
      <c r="J149" s="15"/>
    </row>
    <row r="150" spans="9:10" x14ac:dyDescent="0.2">
      <c r="I150" s="14"/>
      <c r="J150" s="15"/>
    </row>
    <row r="151" spans="9:10" x14ac:dyDescent="0.2">
      <c r="I151" s="14"/>
      <c r="J151" s="15"/>
    </row>
    <row r="152" spans="9:10" x14ac:dyDescent="0.2">
      <c r="I152" s="14"/>
      <c r="J152" s="15"/>
    </row>
    <row r="153" spans="9:10" x14ac:dyDescent="0.2">
      <c r="I153" s="14"/>
      <c r="J153" s="15"/>
    </row>
    <row r="154" spans="9:10" x14ac:dyDescent="0.2">
      <c r="I154" s="14"/>
      <c r="J154" s="15"/>
    </row>
    <row r="155" spans="9:10" x14ac:dyDescent="0.2">
      <c r="I155" s="14"/>
      <c r="J155" s="15"/>
    </row>
    <row r="156" spans="9:10" x14ac:dyDescent="0.2">
      <c r="I156" s="14"/>
      <c r="J156" s="15"/>
    </row>
    <row r="157" spans="9:10" x14ac:dyDescent="0.2">
      <c r="I157" s="14"/>
      <c r="J157" s="15"/>
    </row>
    <row r="158" spans="9:10" x14ac:dyDescent="0.2">
      <c r="I158" s="14"/>
      <c r="J158" s="15"/>
    </row>
    <row r="159" spans="9:10" x14ac:dyDescent="0.2">
      <c r="I159" s="14"/>
      <c r="J159" s="15"/>
    </row>
    <row r="160" spans="9:10" x14ac:dyDescent="0.2">
      <c r="I160" s="14"/>
      <c r="J160" s="15"/>
    </row>
    <row r="161" spans="9:10" x14ac:dyDescent="0.2">
      <c r="I161" s="14"/>
      <c r="J161" s="15"/>
    </row>
    <row r="162" spans="9:10" x14ac:dyDescent="0.2">
      <c r="I162" s="14"/>
      <c r="J162" s="15"/>
    </row>
    <row r="163" spans="9:10" x14ac:dyDescent="0.2">
      <c r="I163" s="14"/>
      <c r="J163" s="15"/>
    </row>
    <row r="164" spans="9:10" x14ac:dyDescent="0.2">
      <c r="I164" s="14"/>
      <c r="J164" s="15"/>
    </row>
    <row r="165" spans="9:10" x14ac:dyDescent="0.2">
      <c r="I165" s="14"/>
      <c r="J165" s="15"/>
    </row>
    <row r="166" spans="9:10" x14ac:dyDescent="0.2">
      <c r="I166" s="14"/>
      <c r="J166" s="15"/>
    </row>
    <row r="167" spans="9:10" x14ac:dyDescent="0.2">
      <c r="I167" s="14"/>
      <c r="J167" s="15"/>
    </row>
    <row r="168" spans="9:10" x14ac:dyDescent="0.2">
      <c r="I168" s="14"/>
      <c r="J168" s="15"/>
    </row>
    <row r="169" spans="9:10" x14ac:dyDescent="0.2">
      <c r="I169" s="14"/>
      <c r="J169" s="15"/>
    </row>
    <row r="170" spans="9:10" x14ac:dyDescent="0.2">
      <c r="I170" s="14"/>
      <c r="J170" s="15"/>
    </row>
    <row r="171" spans="9:10" x14ac:dyDescent="0.2">
      <c r="I171" s="14"/>
      <c r="J171" s="15"/>
    </row>
    <row r="172" spans="9:10" x14ac:dyDescent="0.2">
      <c r="I172" s="14"/>
      <c r="J172" s="15"/>
    </row>
    <row r="173" spans="9:10" x14ac:dyDescent="0.2">
      <c r="I173" s="14"/>
      <c r="J173" s="15"/>
    </row>
    <row r="174" spans="9:10" x14ac:dyDescent="0.2">
      <c r="I174" s="14"/>
      <c r="J174" s="15"/>
    </row>
    <row r="175" spans="9:10" x14ac:dyDescent="0.2">
      <c r="I175" s="14"/>
      <c r="J175" s="15"/>
    </row>
    <row r="176" spans="9:10" x14ac:dyDescent="0.2">
      <c r="I176" s="14"/>
      <c r="J176" s="15"/>
    </row>
    <row r="177" spans="9:10" x14ac:dyDescent="0.2">
      <c r="I177" s="14"/>
      <c r="J177" s="15"/>
    </row>
    <row r="178" spans="9:10" x14ac:dyDescent="0.2">
      <c r="I178" s="14"/>
      <c r="J178" s="15"/>
    </row>
    <row r="179" spans="9:10" x14ac:dyDescent="0.2">
      <c r="I179" s="14"/>
      <c r="J179" s="15"/>
    </row>
    <row r="180" spans="9:10" x14ac:dyDescent="0.2">
      <c r="I180" s="14"/>
      <c r="J180" s="15"/>
    </row>
    <row r="181" spans="9:10" x14ac:dyDescent="0.2">
      <c r="I181" s="14"/>
      <c r="J181" s="15"/>
    </row>
    <row r="182" spans="9:10" x14ac:dyDescent="0.2">
      <c r="I182" s="14"/>
      <c r="J182" s="15"/>
    </row>
    <row r="183" spans="9:10" x14ac:dyDescent="0.2">
      <c r="I183" s="14"/>
      <c r="J183" s="15"/>
    </row>
    <row r="184" spans="9:10" x14ac:dyDescent="0.2">
      <c r="I184" s="14"/>
      <c r="J184" s="15"/>
    </row>
    <row r="185" spans="9:10" x14ac:dyDescent="0.2">
      <c r="I185" s="14"/>
      <c r="J185" s="15"/>
    </row>
    <row r="186" spans="9:10" x14ac:dyDescent="0.2">
      <c r="I186" s="14"/>
      <c r="J186" s="15"/>
    </row>
    <row r="187" spans="9:10" x14ac:dyDescent="0.2">
      <c r="I187" s="14"/>
      <c r="J187" s="15"/>
    </row>
    <row r="188" spans="9:10" x14ac:dyDescent="0.2">
      <c r="I188" s="14"/>
      <c r="J188" s="15"/>
    </row>
    <row r="189" spans="9:10" x14ac:dyDescent="0.2">
      <c r="I189" s="14"/>
      <c r="J189" s="15"/>
    </row>
    <row r="190" spans="9:10" x14ac:dyDescent="0.2">
      <c r="I190" s="14"/>
      <c r="J190" s="15"/>
    </row>
    <row r="191" spans="9:10" x14ac:dyDescent="0.2">
      <c r="I191" s="14"/>
      <c r="J191" s="15"/>
    </row>
    <row r="192" spans="9:10" x14ac:dyDescent="0.2">
      <c r="I192" s="14"/>
      <c r="J192" s="15"/>
    </row>
    <row r="193" spans="9:10" x14ac:dyDescent="0.2">
      <c r="I193" s="14"/>
      <c r="J193" s="15"/>
    </row>
    <row r="194" spans="9:10" x14ac:dyDescent="0.2">
      <c r="I194" s="14"/>
      <c r="J194" s="15"/>
    </row>
    <row r="195" spans="9:10" x14ac:dyDescent="0.2">
      <c r="I195" s="14"/>
      <c r="J195" s="15"/>
    </row>
    <row r="196" spans="9:10" x14ac:dyDescent="0.2">
      <c r="I196" s="14"/>
      <c r="J196" s="15"/>
    </row>
    <row r="197" spans="9:10" x14ac:dyDescent="0.2">
      <c r="I197" s="14"/>
      <c r="J197" s="15"/>
    </row>
    <row r="198" spans="9:10" x14ac:dyDescent="0.2">
      <c r="I198" s="14"/>
      <c r="J198" s="15"/>
    </row>
    <row r="199" spans="9:10" x14ac:dyDescent="0.2">
      <c r="I199" s="14"/>
      <c r="J199" s="15"/>
    </row>
    <row r="200" spans="9:10" x14ac:dyDescent="0.2">
      <c r="I200" s="14"/>
      <c r="J200" s="15"/>
    </row>
    <row r="201" spans="9:10" x14ac:dyDescent="0.2">
      <c r="I201" s="14"/>
      <c r="J201" s="15"/>
    </row>
    <row r="202" spans="9:10" x14ac:dyDescent="0.2">
      <c r="I202" s="14"/>
      <c r="J202" s="15"/>
    </row>
    <row r="203" spans="9:10" x14ac:dyDescent="0.2">
      <c r="I203" s="14"/>
      <c r="J203" s="15"/>
    </row>
    <row r="204" spans="9:10" x14ac:dyDescent="0.2">
      <c r="I204" s="14"/>
      <c r="J204" s="15"/>
    </row>
    <row r="205" spans="9:10" x14ac:dyDescent="0.2">
      <c r="I205" s="14"/>
      <c r="J205" s="15"/>
    </row>
    <row r="206" spans="9:10" x14ac:dyDescent="0.2">
      <c r="I206" s="14"/>
      <c r="J206" s="15"/>
    </row>
    <row r="207" spans="9:10" x14ac:dyDescent="0.2">
      <c r="I207" s="14"/>
      <c r="J207" s="15"/>
    </row>
    <row r="208" spans="9:10" x14ac:dyDescent="0.2">
      <c r="I208" s="14"/>
      <c r="J208" s="15"/>
    </row>
    <row r="209" spans="9:10" x14ac:dyDescent="0.2">
      <c r="I209" s="14"/>
      <c r="J209" s="15"/>
    </row>
    <row r="210" spans="9:10" x14ac:dyDescent="0.2">
      <c r="I210" s="14"/>
      <c r="J210" s="15"/>
    </row>
    <row r="211" spans="9:10" x14ac:dyDescent="0.2">
      <c r="I211" s="14"/>
      <c r="J211" s="15"/>
    </row>
    <row r="212" spans="9:10" x14ac:dyDescent="0.2">
      <c r="I212" s="14"/>
      <c r="J212" s="15"/>
    </row>
    <row r="213" spans="9:10" x14ac:dyDescent="0.2">
      <c r="I213" s="14"/>
      <c r="J213" s="15"/>
    </row>
    <row r="214" spans="9:10" x14ac:dyDescent="0.2">
      <c r="I214" s="14"/>
      <c r="J214" s="15"/>
    </row>
    <row r="215" spans="9:10" x14ac:dyDescent="0.2">
      <c r="I215" s="14"/>
      <c r="J215" s="15"/>
    </row>
    <row r="216" spans="9:10" x14ac:dyDescent="0.2">
      <c r="I216" s="14"/>
      <c r="J216" s="15"/>
    </row>
    <row r="217" spans="9:10" x14ac:dyDescent="0.2">
      <c r="I217" s="14"/>
      <c r="J217" s="15"/>
    </row>
    <row r="218" spans="9:10" x14ac:dyDescent="0.2">
      <c r="I218" s="14"/>
      <c r="J218" s="15"/>
    </row>
    <row r="219" spans="9:10" x14ac:dyDescent="0.2">
      <c r="I219" s="14"/>
      <c r="J219" s="15"/>
    </row>
    <row r="220" spans="9:10" x14ac:dyDescent="0.2">
      <c r="I220" s="14"/>
      <c r="J220" s="15"/>
    </row>
    <row r="221" spans="9:10" x14ac:dyDescent="0.2">
      <c r="I221" s="14"/>
      <c r="J221" s="15"/>
    </row>
    <row r="222" spans="9:10" x14ac:dyDescent="0.2">
      <c r="I222" s="14"/>
      <c r="J222" s="15"/>
    </row>
    <row r="223" spans="9:10" x14ac:dyDescent="0.2">
      <c r="I223" s="14"/>
      <c r="J223" s="15"/>
    </row>
    <row r="224" spans="9:10" x14ac:dyDescent="0.2">
      <c r="I224" s="14"/>
      <c r="J224" s="15"/>
    </row>
    <row r="225" spans="9:10" x14ac:dyDescent="0.2">
      <c r="I225" s="14"/>
      <c r="J225" s="15"/>
    </row>
    <row r="226" spans="9:10" x14ac:dyDescent="0.2">
      <c r="I226" s="14"/>
      <c r="J226" s="15"/>
    </row>
    <row r="227" spans="9:10" x14ac:dyDescent="0.2">
      <c r="I227" s="14"/>
      <c r="J227" s="15"/>
    </row>
    <row r="228" spans="9:10" x14ac:dyDescent="0.2">
      <c r="I228" s="14"/>
      <c r="J228" s="15"/>
    </row>
    <row r="229" spans="9:10" x14ac:dyDescent="0.2">
      <c r="I229" s="14"/>
      <c r="J229" s="15"/>
    </row>
    <row r="230" spans="9:10" x14ac:dyDescent="0.2">
      <c r="I230" s="14"/>
      <c r="J230" s="15"/>
    </row>
    <row r="231" spans="9:10" x14ac:dyDescent="0.2">
      <c r="I231" s="14"/>
      <c r="J231" s="15"/>
    </row>
    <row r="232" spans="9:10" x14ac:dyDescent="0.2">
      <c r="I232" s="14"/>
      <c r="J232" s="15"/>
    </row>
    <row r="233" spans="9:10" x14ac:dyDescent="0.2">
      <c r="I233" s="14"/>
      <c r="J233" s="15"/>
    </row>
    <row r="234" spans="9:10" x14ac:dyDescent="0.2">
      <c r="I234" s="14"/>
      <c r="J234" s="15"/>
    </row>
    <row r="235" spans="9:10" x14ac:dyDescent="0.2">
      <c r="I235" s="14"/>
      <c r="J235" s="15"/>
    </row>
    <row r="236" spans="9:10" x14ac:dyDescent="0.2">
      <c r="I236" s="14"/>
      <c r="J236" s="15"/>
    </row>
    <row r="237" spans="9:10" x14ac:dyDescent="0.2">
      <c r="I237" s="14"/>
      <c r="J237" s="15"/>
    </row>
    <row r="238" spans="9:10" x14ac:dyDescent="0.2">
      <c r="I238" s="14"/>
      <c r="J238" s="15"/>
    </row>
    <row r="239" spans="9:10" x14ac:dyDescent="0.2">
      <c r="I239" s="14"/>
      <c r="J239" s="15"/>
    </row>
    <row r="240" spans="9:10" x14ac:dyDescent="0.2">
      <c r="I240" s="14"/>
      <c r="J240" s="15"/>
    </row>
    <row r="241" spans="9:10" x14ac:dyDescent="0.2">
      <c r="I241" s="14"/>
      <c r="J241" s="15"/>
    </row>
    <row r="242" spans="9:10" x14ac:dyDescent="0.2">
      <c r="I242" s="14"/>
      <c r="J242" s="15"/>
    </row>
    <row r="243" spans="9:10" x14ac:dyDescent="0.2">
      <c r="I243" s="14"/>
      <c r="J243" s="15"/>
    </row>
    <row r="244" spans="9:10" x14ac:dyDescent="0.2">
      <c r="I244" s="14"/>
      <c r="J244" s="15"/>
    </row>
    <row r="245" spans="9:10" x14ac:dyDescent="0.2">
      <c r="I245" s="14"/>
      <c r="J245" s="15"/>
    </row>
    <row r="246" spans="9:10" x14ac:dyDescent="0.2">
      <c r="I246" s="14"/>
      <c r="J246" s="15"/>
    </row>
    <row r="247" spans="9:10" x14ac:dyDescent="0.2">
      <c r="I247" s="14"/>
      <c r="J247" s="15"/>
    </row>
    <row r="248" spans="9:10" x14ac:dyDescent="0.2">
      <c r="I248" s="14"/>
      <c r="J248" s="15"/>
    </row>
    <row r="249" spans="9:10" x14ac:dyDescent="0.2">
      <c r="I249" s="14"/>
      <c r="J249" s="15"/>
    </row>
    <row r="250" spans="9:10" x14ac:dyDescent="0.2">
      <c r="I250" s="14"/>
      <c r="J250" s="15"/>
    </row>
    <row r="251" spans="9:10" x14ac:dyDescent="0.2">
      <c r="I251" s="14"/>
      <c r="J251" s="15"/>
    </row>
    <row r="252" spans="9:10" x14ac:dyDescent="0.2">
      <c r="I252" s="14"/>
      <c r="J252" s="15"/>
    </row>
    <row r="253" spans="9:10" x14ac:dyDescent="0.2">
      <c r="I253" s="14"/>
      <c r="J253" s="15"/>
    </row>
    <row r="254" spans="9:10" x14ac:dyDescent="0.2">
      <c r="I254" s="14"/>
      <c r="J254" s="15"/>
    </row>
    <row r="255" spans="9:10" x14ac:dyDescent="0.2">
      <c r="I255" s="14"/>
      <c r="J255" s="15"/>
    </row>
    <row r="256" spans="9:10" x14ac:dyDescent="0.2">
      <c r="I256" s="14"/>
      <c r="J256" s="15"/>
    </row>
    <row r="257" spans="9:10" x14ac:dyDescent="0.2">
      <c r="I257" s="14"/>
      <c r="J257" s="15"/>
    </row>
    <row r="258" spans="9:10" x14ac:dyDescent="0.2">
      <c r="I258" s="14"/>
      <c r="J258" s="15"/>
    </row>
    <row r="259" spans="9:10" x14ac:dyDescent="0.2">
      <c r="I259" s="14"/>
      <c r="J259" s="15"/>
    </row>
    <row r="260" spans="9:10" x14ac:dyDescent="0.2">
      <c r="I260" s="14"/>
      <c r="J260" s="15"/>
    </row>
    <row r="261" spans="9:10" x14ac:dyDescent="0.2">
      <c r="I261" s="14"/>
      <c r="J261" s="15"/>
    </row>
    <row r="262" spans="9:10" x14ac:dyDescent="0.2">
      <c r="I262" s="14"/>
      <c r="J262" s="15"/>
    </row>
    <row r="263" spans="9:10" x14ac:dyDescent="0.2">
      <c r="I263" s="14"/>
      <c r="J263" s="15"/>
    </row>
    <row r="264" spans="9:10" x14ac:dyDescent="0.2">
      <c r="I264" s="14"/>
      <c r="J264" s="15"/>
    </row>
    <row r="265" spans="9:10" x14ac:dyDescent="0.2">
      <c r="I265" s="14"/>
      <c r="J265" s="15"/>
    </row>
    <row r="266" spans="9:10" x14ac:dyDescent="0.2">
      <c r="I266" s="14"/>
      <c r="J266" s="15"/>
    </row>
    <row r="267" spans="9:10" x14ac:dyDescent="0.2">
      <c r="I267" s="14"/>
      <c r="J267" s="15"/>
    </row>
    <row r="268" spans="9:10" x14ac:dyDescent="0.2">
      <c r="I268" s="14"/>
      <c r="J268" s="15"/>
    </row>
    <row r="269" spans="9:10" x14ac:dyDescent="0.2">
      <c r="I269" s="14"/>
      <c r="J269" s="15"/>
    </row>
    <row r="270" spans="9:10" x14ac:dyDescent="0.2">
      <c r="I270" s="14"/>
      <c r="J270" s="15"/>
    </row>
    <row r="271" spans="9:10" x14ac:dyDescent="0.2">
      <c r="I271" s="14"/>
      <c r="J271" s="15"/>
    </row>
    <row r="272" spans="9:10" x14ac:dyDescent="0.2">
      <c r="I272" s="14"/>
      <c r="J272" s="15"/>
    </row>
    <row r="273" spans="9:10" x14ac:dyDescent="0.2">
      <c r="I273" s="14"/>
      <c r="J273" s="15"/>
    </row>
    <row r="274" spans="9:10" x14ac:dyDescent="0.2">
      <c r="I274" s="14"/>
      <c r="J274" s="15"/>
    </row>
    <row r="275" spans="9:10" x14ac:dyDescent="0.2">
      <c r="I275" s="14"/>
      <c r="J275" s="15"/>
    </row>
    <row r="276" spans="9:10" x14ac:dyDescent="0.2">
      <c r="I276" s="14"/>
      <c r="J276" s="15"/>
    </row>
    <row r="277" spans="9:10" x14ac:dyDescent="0.2">
      <c r="I277" s="14"/>
      <c r="J277" s="15"/>
    </row>
    <row r="278" spans="9:10" x14ac:dyDescent="0.2">
      <c r="I278" s="14"/>
      <c r="J278" s="15"/>
    </row>
    <row r="279" spans="9:10" x14ac:dyDescent="0.2">
      <c r="I279" s="14"/>
      <c r="J279" s="15"/>
    </row>
    <row r="280" spans="9:10" x14ac:dyDescent="0.2">
      <c r="I280" s="14"/>
      <c r="J280" s="15"/>
    </row>
    <row r="281" spans="9:10" x14ac:dyDescent="0.2">
      <c r="I281" s="14"/>
      <c r="J281" s="15"/>
    </row>
    <row r="282" spans="9:10" x14ac:dyDescent="0.2">
      <c r="I282" s="14"/>
      <c r="J282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50"/>
  <sheetViews>
    <sheetView topLeftCell="A14" workbookViewId="0">
      <selection activeCell="C49" sqref="C49"/>
    </sheetView>
  </sheetViews>
  <sheetFormatPr baseColWidth="10" defaultRowHeight="16" x14ac:dyDescent="0.2"/>
  <cols>
    <col min="1" max="1" width="20.1640625" bestFit="1" customWidth="1"/>
    <col min="2" max="2" width="33" bestFit="1" customWidth="1"/>
    <col min="3" max="3" width="18.5" bestFit="1" customWidth="1"/>
    <col min="4" max="4" width="14.6640625" bestFit="1" customWidth="1"/>
    <col min="5" max="5" width="15.6640625" bestFit="1" customWidth="1"/>
  </cols>
  <sheetData>
    <row r="1" spans="1:4" s="2" customFormat="1" x14ac:dyDescent="0.2">
      <c r="A1" s="2" t="s">
        <v>7</v>
      </c>
      <c r="B1" s="2" t="s">
        <v>240</v>
      </c>
      <c r="C1" s="2" t="s">
        <v>241</v>
      </c>
      <c r="D1" s="2" t="s">
        <v>242</v>
      </c>
    </row>
    <row r="2" spans="1:4" x14ac:dyDescent="0.2">
      <c r="A2" t="s">
        <v>187</v>
      </c>
      <c r="B2" t="s">
        <v>186</v>
      </c>
      <c r="C2" s="1">
        <v>6.0416666666666667E-2</v>
      </c>
      <c r="D2" s="3">
        <v>112</v>
      </c>
    </row>
    <row r="3" spans="1:4" x14ac:dyDescent="0.2">
      <c r="A3" t="s">
        <v>168</v>
      </c>
      <c r="B3" t="s">
        <v>167</v>
      </c>
      <c r="C3" s="1">
        <v>5.9722222222222225E-2</v>
      </c>
      <c r="D3" s="3">
        <v>106</v>
      </c>
    </row>
    <row r="4" spans="1:4" x14ac:dyDescent="0.2">
      <c r="A4" t="s">
        <v>203</v>
      </c>
      <c r="B4" t="s">
        <v>202</v>
      </c>
      <c r="C4" s="1">
        <v>5.8333333333333327E-2</v>
      </c>
      <c r="D4" s="3">
        <v>96.9</v>
      </c>
    </row>
    <row r="5" spans="1:4" x14ac:dyDescent="0.2">
      <c r="A5" t="s">
        <v>93</v>
      </c>
      <c r="B5" t="s">
        <v>92</v>
      </c>
      <c r="C5" s="1">
        <v>5.5555555555555552E-2</v>
      </c>
      <c r="D5" s="3">
        <v>86</v>
      </c>
    </row>
    <row r="6" spans="1:4" x14ac:dyDescent="0.2">
      <c r="A6" t="s">
        <v>111</v>
      </c>
      <c r="B6" t="s">
        <v>110</v>
      </c>
      <c r="C6" s="1">
        <v>5.2777777777777778E-2</v>
      </c>
      <c r="D6" s="3">
        <v>95.7</v>
      </c>
    </row>
    <row r="7" spans="1:4" x14ac:dyDescent="0.2">
      <c r="A7" t="s">
        <v>128</v>
      </c>
      <c r="B7" t="s">
        <v>127</v>
      </c>
      <c r="C7" s="1">
        <v>5.1388888888888894E-2</v>
      </c>
      <c r="D7" s="3">
        <v>105</v>
      </c>
    </row>
    <row r="8" spans="1:4" x14ac:dyDescent="0.2">
      <c r="A8" t="s">
        <v>63</v>
      </c>
      <c r="B8" t="s">
        <v>62</v>
      </c>
      <c r="C8" s="1">
        <v>5.1388888888888894E-2</v>
      </c>
      <c r="D8" s="3">
        <v>98.9</v>
      </c>
    </row>
    <row r="9" spans="1:4" x14ac:dyDescent="0.2">
      <c r="A9" t="s">
        <v>105</v>
      </c>
      <c r="B9" t="s">
        <v>104</v>
      </c>
      <c r="C9" s="1">
        <v>4.9999999999999996E-2</v>
      </c>
      <c r="D9" s="3">
        <v>106</v>
      </c>
    </row>
    <row r="10" spans="1:4" x14ac:dyDescent="0.2">
      <c r="A10" t="s">
        <v>244</v>
      </c>
      <c r="B10" t="s">
        <v>243</v>
      </c>
      <c r="C10" s="4">
        <v>4.9999999999999996E-2</v>
      </c>
      <c r="D10" s="3">
        <v>103</v>
      </c>
    </row>
    <row r="11" spans="1:4" x14ac:dyDescent="0.2">
      <c r="A11" t="s">
        <v>54</v>
      </c>
      <c r="B11" t="s">
        <v>53</v>
      </c>
      <c r="C11" s="1">
        <v>4.9305555555555554E-2</v>
      </c>
      <c r="D11" s="3">
        <v>91.2</v>
      </c>
    </row>
    <row r="12" spans="1:4" x14ac:dyDescent="0.2">
      <c r="A12" t="s">
        <v>17</v>
      </c>
      <c r="B12" t="s">
        <v>16</v>
      </c>
      <c r="C12" s="1">
        <v>4.8611111111111112E-2</v>
      </c>
      <c r="D12" s="3">
        <v>86.2</v>
      </c>
    </row>
    <row r="13" spans="1:4" x14ac:dyDescent="0.2">
      <c r="A13" t="s">
        <v>218</v>
      </c>
      <c r="B13" t="s">
        <v>217</v>
      </c>
      <c r="C13" s="1">
        <v>4.7222222222222221E-2</v>
      </c>
      <c r="D13" s="3">
        <v>91.7</v>
      </c>
    </row>
    <row r="14" spans="1:4" x14ac:dyDescent="0.2">
      <c r="A14" t="s">
        <v>210</v>
      </c>
      <c r="B14" t="s">
        <v>209</v>
      </c>
      <c r="C14" s="1">
        <v>4.6527777777777779E-2</v>
      </c>
      <c r="D14" s="3">
        <v>72.5</v>
      </c>
    </row>
    <row r="15" spans="1:4" x14ac:dyDescent="0.2">
      <c r="A15" t="s">
        <v>165</v>
      </c>
      <c r="B15" t="s">
        <v>164</v>
      </c>
      <c r="C15" s="1">
        <v>4.6527777777777779E-2</v>
      </c>
      <c r="D15" s="3">
        <v>80.400000000000006</v>
      </c>
    </row>
    <row r="16" spans="1:4" x14ac:dyDescent="0.2">
      <c r="A16" t="s">
        <v>31</v>
      </c>
      <c r="B16" t="s">
        <v>30</v>
      </c>
      <c r="C16" s="1">
        <v>4.6527777777777779E-2</v>
      </c>
      <c r="D16" s="3">
        <v>92.8</v>
      </c>
    </row>
    <row r="17" spans="1:4" x14ac:dyDescent="0.2">
      <c r="A17" t="s">
        <v>134</v>
      </c>
      <c r="B17" t="s">
        <v>133</v>
      </c>
      <c r="C17" s="1">
        <v>4.5138888888888888E-2</v>
      </c>
      <c r="D17" s="3">
        <v>72.2</v>
      </c>
    </row>
    <row r="18" spans="1:4" x14ac:dyDescent="0.2">
      <c r="A18" t="s">
        <v>60</v>
      </c>
      <c r="B18" t="s">
        <v>59</v>
      </c>
      <c r="C18" s="1">
        <v>4.4444444444444446E-2</v>
      </c>
      <c r="D18" s="3">
        <v>85</v>
      </c>
    </row>
    <row r="19" spans="1:4" x14ac:dyDescent="0.2">
      <c r="A19" t="s">
        <v>220</v>
      </c>
      <c r="B19" t="s">
        <v>219</v>
      </c>
      <c r="C19" s="1">
        <v>4.3750000000000004E-2</v>
      </c>
      <c r="D19" s="3">
        <v>88.8</v>
      </c>
    </row>
    <row r="20" spans="1:4" x14ac:dyDescent="0.2">
      <c r="A20" t="s">
        <v>232</v>
      </c>
      <c r="B20" t="s">
        <v>231</v>
      </c>
      <c r="C20" s="1">
        <v>4.027777777777778E-2</v>
      </c>
      <c r="D20" s="3">
        <v>79.2</v>
      </c>
    </row>
    <row r="21" spans="1:4" x14ac:dyDescent="0.2">
      <c r="A21" t="s">
        <v>63</v>
      </c>
      <c r="B21" t="s">
        <v>235</v>
      </c>
      <c r="C21" s="1">
        <v>4.027777777777778E-2</v>
      </c>
      <c r="D21" s="3">
        <v>93.2</v>
      </c>
    </row>
    <row r="22" spans="1:4" x14ac:dyDescent="0.2">
      <c r="A22" t="s">
        <v>239</v>
      </c>
      <c r="B22" t="s">
        <v>238</v>
      </c>
      <c r="C22" s="1">
        <v>3.888888888888889E-2</v>
      </c>
      <c r="D22" s="3">
        <v>55.7</v>
      </c>
    </row>
    <row r="23" spans="1:4" x14ac:dyDescent="0.2">
      <c r="A23" t="s">
        <v>139</v>
      </c>
      <c r="B23" t="s">
        <v>138</v>
      </c>
      <c r="C23" s="1">
        <v>3.7499999999999999E-2</v>
      </c>
      <c r="D23" s="3">
        <v>72</v>
      </c>
    </row>
    <row r="24" spans="1:4" x14ac:dyDescent="0.2">
      <c r="A24" t="s">
        <v>171</v>
      </c>
      <c r="B24" t="s">
        <v>170</v>
      </c>
      <c r="C24" s="1">
        <v>3.7499999999999999E-2</v>
      </c>
      <c r="D24" s="3">
        <v>75.2</v>
      </c>
    </row>
    <row r="25" spans="1:4" x14ac:dyDescent="0.2">
      <c r="A25" t="s">
        <v>224</v>
      </c>
      <c r="B25" t="s">
        <v>223</v>
      </c>
      <c r="C25" s="1">
        <v>3.7499999999999999E-2</v>
      </c>
      <c r="D25" s="3">
        <v>77.400000000000006</v>
      </c>
    </row>
    <row r="26" spans="1:4" x14ac:dyDescent="0.2">
      <c r="A26" t="s">
        <v>237</v>
      </c>
      <c r="B26" t="s">
        <v>236</v>
      </c>
      <c r="C26" s="1">
        <v>3.5416666666666666E-2</v>
      </c>
      <c r="D26" s="3">
        <v>73.599999999999994</v>
      </c>
    </row>
    <row r="27" spans="1:4" x14ac:dyDescent="0.2">
      <c r="A27" t="s">
        <v>28</v>
      </c>
      <c r="B27" t="s">
        <v>27</v>
      </c>
      <c r="C27" s="1">
        <v>3.4722222222222224E-2</v>
      </c>
      <c r="D27" s="3">
        <v>62.5</v>
      </c>
    </row>
    <row r="28" spans="1:4" x14ac:dyDescent="0.2">
      <c r="A28" t="s">
        <v>226</v>
      </c>
      <c r="B28" t="s">
        <v>225</v>
      </c>
      <c r="C28" s="1">
        <v>3.4722222222222224E-2</v>
      </c>
      <c r="D28" s="3">
        <v>69.900000000000006</v>
      </c>
    </row>
    <row r="29" spans="1:4" x14ac:dyDescent="0.2">
      <c r="A29" t="s">
        <v>88</v>
      </c>
      <c r="B29" t="s">
        <v>87</v>
      </c>
      <c r="C29" s="1">
        <v>3.3333333333333333E-2</v>
      </c>
      <c r="D29" s="3">
        <v>48.6</v>
      </c>
    </row>
    <row r="30" spans="1:4" x14ac:dyDescent="0.2">
      <c r="A30" t="s">
        <v>97</v>
      </c>
      <c r="B30" t="s">
        <v>96</v>
      </c>
      <c r="C30" s="1">
        <v>3.2638888888888891E-2</v>
      </c>
      <c r="D30" s="3">
        <v>63.1</v>
      </c>
    </row>
    <row r="31" spans="1:4" x14ac:dyDescent="0.2">
      <c r="A31" t="s">
        <v>117</v>
      </c>
      <c r="B31" t="s">
        <v>116</v>
      </c>
      <c r="C31" s="1">
        <v>3.2638888888888891E-2</v>
      </c>
      <c r="D31" s="3">
        <v>58.5</v>
      </c>
    </row>
    <row r="32" spans="1:4" x14ac:dyDescent="0.2">
      <c r="A32" t="s">
        <v>246</v>
      </c>
      <c r="B32" t="s">
        <v>245</v>
      </c>
      <c r="C32" s="1">
        <v>3.1944444444444449E-2</v>
      </c>
      <c r="D32" s="3">
        <v>47.2</v>
      </c>
    </row>
    <row r="33" spans="1:5" x14ac:dyDescent="0.2">
      <c r="A33" t="s">
        <v>47</v>
      </c>
      <c r="B33" t="s">
        <v>46</v>
      </c>
      <c r="C33" s="1">
        <v>2.9861111111111113E-2</v>
      </c>
      <c r="D33" s="3">
        <v>55.8</v>
      </c>
      <c r="E33" s="5"/>
    </row>
    <row r="34" spans="1:5" x14ac:dyDescent="0.2">
      <c r="A34" t="s">
        <v>122</v>
      </c>
      <c r="B34" t="s">
        <v>121</v>
      </c>
      <c r="C34" s="1">
        <v>2.9861111111111113E-2</v>
      </c>
      <c r="D34" s="3">
        <v>46.6</v>
      </c>
    </row>
    <row r="35" spans="1:5" x14ac:dyDescent="0.2">
      <c r="A35" t="s">
        <v>182</v>
      </c>
      <c r="B35" t="s">
        <v>181</v>
      </c>
      <c r="C35" s="1">
        <v>2.9166666666666664E-2</v>
      </c>
      <c r="D35" s="3">
        <v>49.8</v>
      </c>
    </row>
    <row r="36" spans="1:5" x14ac:dyDescent="0.2">
      <c r="A36" t="s">
        <v>234</v>
      </c>
      <c r="B36" t="s">
        <v>233</v>
      </c>
      <c r="C36" s="1">
        <v>2.8472222222222222E-2</v>
      </c>
      <c r="D36" s="3">
        <v>37.1</v>
      </c>
    </row>
    <row r="37" spans="1:5" x14ac:dyDescent="0.2">
      <c r="A37" t="s">
        <v>24</v>
      </c>
      <c r="B37" t="s">
        <v>23</v>
      </c>
      <c r="C37" s="1">
        <v>2.4305555555555556E-2</v>
      </c>
      <c r="D37" s="3">
        <v>40.799999999999997</v>
      </c>
    </row>
    <row r="38" spans="1:5" x14ac:dyDescent="0.2">
      <c r="A38" t="s">
        <v>122</v>
      </c>
      <c r="B38" t="s">
        <v>201</v>
      </c>
      <c r="C38" s="1">
        <v>2.361111111111111E-2</v>
      </c>
      <c r="D38" s="3">
        <v>46.9</v>
      </c>
    </row>
    <row r="39" spans="1:5" x14ac:dyDescent="0.2">
      <c r="A39" t="s">
        <v>248</v>
      </c>
      <c r="B39" t="s">
        <v>247</v>
      </c>
      <c r="C39" s="1">
        <v>2.2916666666666669E-2</v>
      </c>
      <c r="D39" s="3">
        <v>42.4</v>
      </c>
    </row>
    <row r="40" spans="1:5" x14ac:dyDescent="0.2">
      <c r="A40" t="s">
        <v>51</v>
      </c>
      <c r="B40" t="s">
        <v>50</v>
      </c>
      <c r="C40" s="1">
        <v>2.2916666666666669E-2</v>
      </c>
      <c r="D40" s="3">
        <v>44.5</v>
      </c>
    </row>
    <row r="41" spans="1:5" x14ac:dyDescent="0.2">
      <c r="A41" t="s">
        <v>230</v>
      </c>
      <c r="B41" t="s">
        <v>229</v>
      </c>
      <c r="C41" s="1">
        <v>2.2222222222222223E-2</v>
      </c>
      <c r="D41" s="3">
        <v>35.799999999999997</v>
      </c>
    </row>
    <row r="42" spans="1:5" x14ac:dyDescent="0.2">
      <c r="A42" t="s">
        <v>42</v>
      </c>
      <c r="B42" t="s">
        <v>41</v>
      </c>
      <c r="C42" s="1">
        <v>2.1527777777777781E-2</v>
      </c>
      <c r="D42" s="3">
        <v>30</v>
      </c>
    </row>
    <row r="43" spans="1:5" x14ac:dyDescent="0.2">
      <c r="A43" t="s">
        <v>250</v>
      </c>
      <c r="B43" t="s">
        <v>249</v>
      </c>
      <c r="C43" s="1">
        <v>2.013888888888889E-2</v>
      </c>
      <c r="D43" s="3">
        <v>33.799999999999997</v>
      </c>
    </row>
    <row r="44" spans="1:5" x14ac:dyDescent="0.2">
      <c r="A44" t="s">
        <v>76</v>
      </c>
      <c r="B44" t="s">
        <v>75</v>
      </c>
      <c r="C44" s="1">
        <v>1.8055555555555557E-2</v>
      </c>
      <c r="D44" s="3">
        <v>32.6</v>
      </c>
    </row>
    <row r="45" spans="1:5" x14ac:dyDescent="0.2">
      <c r="A45" t="s">
        <v>71</v>
      </c>
      <c r="B45" t="s">
        <v>70</v>
      </c>
      <c r="C45" s="1">
        <v>1.4583333333333332E-2</v>
      </c>
      <c r="D45" s="3">
        <v>25</v>
      </c>
    </row>
    <row r="46" spans="1:5" x14ac:dyDescent="0.2">
      <c r="A46" t="s">
        <v>216</v>
      </c>
      <c r="B46" t="s">
        <v>215</v>
      </c>
      <c r="C46" s="1">
        <v>1.3194444444444444E-2</v>
      </c>
      <c r="D46" s="3">
        <v>12.2</v>
      </c>
    </row>
    <row r="47" spans="1:5" x14ac:dyDescent="0.2">
      <c r="A47" t="s">
        <v>67</v>
      </c>
      <c r="B47" t="s">
        <v>66</v>
      </c>
      <c r="C47" s="1">
        <v>1.2499999999999999E-2</v>
      </c>
      <c r="D47" s="3">
        <v>18.899999999999999</v>
      </c>
    </row>
    <row r="48" spans="1:5" x14ac:dyDescent="0.2">
      <c r="A48" t="s">
        <v>252</v>
      </c>
      <c r="B48" t="s">
        <v>251</v>
      </c>
      <c r="C48" s="1">
        <v>1.1805555555555555E-2</v>
      </c>
      <c r="D48" s="3">
        <v>14.5</v>
      </c>
    </row>
    <row r="49" spans="1:4" x14ac:dyDescent="0.2">
      <c r="A49" t="s">
        <v>228</v>
      </c>
      <c r="B49" t="s">
        <v>227</v>
      </c>
      <c r="C49" s="1">
        <v>8.3333333333333332E-3</v>
      </c>
      <c r="D49" s="3">
        <v>8.3000000000000007</v>
      </c>
    </row>
    <row r="50" spans="1:4" x14ac:dyDescent="0.2">
      <c r="A50" t="s">
        <v>12</v>
      </c>
      <c r="B50" t="s">
        <v>11</v>
      </c>
      <c r="C5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18.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1" width="16.33203125" style="8" bestFit="1" customWidth="1"/>
    <col min="12" max="16384" width="9.83203125" style="8"/>
  </cols>
  <sheetData>
    <row r="1" spans="1:11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1" x14ac:dyDescent="0.2">
      <c r="A2" s="9">
        <v>2654</v>
      </c>
      <c r="B2" s="10">
        <v>44842</v>
      </c>
      <c r="C2" s="11">
        <v>0.8125</v>
      </c>
      <c r="D2" s="8" t="s">
        <v>107</v>
      </c>
      <c r="E2" s="8" t="s">
        <v>108</v>
      </c>
      <c r="F2" s="8" t="s">
        <v>109</v>
      </c>
      <c r="G2" s="8" t="s">
        <v>110</v>
      </c>
      <c r="H2" s="8" t="s">
        <v>111</v>
      </c>
      <c r="I2" s="18">
        <v>5.2777777777777778E-2</v>
      </c>
      <c r="J2" s="8">
        <v>95.7</v>
      </c>
    </row>
    <row r="3" spans="1:11" x14ac:dyDescent="0.2">
      <c r="A3" s="9">
        <v>1441</v>
      </c>
      <c r="B3" s="10">
        <v>44856</v>
      </c>
      <c r="C3" s="11">
        <v>0.79166666666666663</v>
      </c>
      <c r="D3" s="8" t="s">
        <v>56</v>
      </c>
      <c r="E3" s="8" t="s">
        <v>109</v>
      </c>
      <c r="F3" s="8" t="s">
        <v>142</v>
      </c>
      <c r="G3" s="8" t="s">
        <v>11</v>
      </c>
      <c r="H3" s="8" t="s">
        <v>12</v>
      </c>
      <c r="I3" s="18">
        <v>0</v>
      </c>
      <c r="J3" s="8">
        <v>0</v>
      </c>
    </row>
    <row r="4" spans="1:11" x14ac:dyDescent="0.2">
      <c r="A4" s="9">
        <v>2644</v>
      </c>
      <c r="B4" s="10">
        <v>44863</v>
      </c>
      <c r="C4" s="11">
        <v>0.60416666666666663</v>
      </c>
      <c r="D4" s="8" t="s">
        <v>107</v>
      </c>
      <c r="E4" s="8" t="s">
        <v>109</v>
      </c>
      <c r="F4" s="8" t="s">
        <v>142</v>
      </c>
      <c r="G4" s="8" t="s">
        <v>11</v>
      </c>
      <c r="H4" s="8" t="s">
        <v>12</v>
      </c>
      <c r="I4" s="18">
        <v>0</v>
      </c>
      <c r="J4" s="8">
        <v>0</v>
      </c>
    </row>
    <row r="5" spans="1:11" x14ac:dyDescent="0.2">
      <c r="A5" s="9">
        <v>1466</v>
      </c>
      <c r="B5" s="10">
        <v>44877</v>
      </c>
      <c r="C5" s="11">
        <v>0.72916666666666663</v>
      </c>
      <c r="D5" s="8" t="s">
        <v>56</v>
      </c>
      <c r="E5" s="8" t="s">
        <v>109</v>
      </c>
      <c r="F5" s="8" t="s">
        <v>161</v>
      </c>
      <c r="G5" s="8" t="s">
        <v>11</v>
      </c>
      <c r="H5" s="8" t="s">
        <v>12</v>
      </c>
      <c r="I5" s="18">
        <v>0</v>
      </c>
      <c r="J5" s="8">
        <v>0</v>
      </c>
    </row>
    <row r="6" spans="1:11" x14ac:dyDescent="0.2">
      <c r="A6" s="9">
        <v>1478</v>
      </c>
      <c r="B6" s="10">
        <v>44884</v>
      </c>
      <c r="C6" s="11">
        <v>0.77083333333333337</v>
      </c>
      <c r="D6" s="8" t="s">
        <v>56</v>
      </c>
      <c r="E6" s="8" t="s">
        <v>108</v>
      </c>
      <c r="F6" s="8" t="s">
        <v>109</v>
      </c>
      <c r="G6" s="8" t="s">
        <v>110</v>
      </c>
      <c r="H6" s="8" t="s">
        <v>111</v>
      </c>
      <c r="I6" s="18">
        <v>5.2777777777777778E-2</v>
      </c>
      <c r="J6" s="8">
        <v>95.7</v>
      </c>
    </row>
    <row r="7" spans="1:11" x14ac:dyDescent="0.2">
      <c r="A7" s="9">
        <v>2645</v>
      </c>
      <c r="B7" s="10">
        <v>44891</v>
      </c>
      <c r="C7" s="11">
        <v>0.79166666666666663</v>
      </c>
      <c r="D7" s="8" t="s">
        <v>107</v>
      </c>
      <c r="E7" s="8" t="s">
        <v>190</v>
      </c>
      <c r="F7" s="8" t="s">
        <v>109</v>
      </c>
      <c r="G7" s="8" t="s">
        <v>23</v>
      </c>
      <c r="H7" s="8" t="s">
        <v>24</v>
      </c>
      <c r="I7" s="18">
        <v>2.4305555555555556E-2</v>
      </c>
      <c r="J7" s="8">
        <v>40.799999999999997</v>
      </c>
    </row>
    <row r="8" spans="1:11" x14ac:dyDescent="0.2">
      <c r="A8" s="9">
        <v>1495</v>
      </c>
      <c r="B8" s="10">
        <v>44898</v>
      </c>
      <c r="C8" s="11">
        <v>0.77777777777777779</v>
      </c>
      <c r="D8" s="8" t="s">
        <v>56</v>
      </c>
      <c r="E8" s="8" t="s">
        <v>109</v>
      </c>
      <c r="F8" s="8" t="s">
        <v>199</v>
      </c>
      <c r="G8" s="8" t="s">
        <v>11</v>
      </c>
      <c r="H8" s="8" t="s">
        <v>12</v>
      </c>
      <c r="I8" s="18">
        <v>0</v>
      </c>
      <c r="J8" s="8">
        <v>0</v>
      </c>
      <c r="K8" s="8" t="s">
        <v>255</v>
      </c>
    </row>
    <row r="9" spans="1:11" x14ac:dyDescent="0.2">
      <c r="A9" s="9">
        <v>1509</v>
      </c>
      <c r="B9" s="10">
        <v>44905</v>
      </c>
      <c r="C9" s="11">
        <v>0.79166666666666663</v>
      </c>
      <c r="D9" s="8" t="s">
        <v>56</v>
      </c>
      <c r="E9" s="8" t="s">
        <v>207</v>
      </c>
      <c r="F9" s="8" t="s">
        <v>109</v>
      </c>
      <c r="G9" s="8" t="s">
        <v>170</v>
      </c>
      <c r="H9" s="8" t="s">
        <v>171</v>
      </c>
      <c r="I9" s="18">
        <v>3.7499999999999999E-2</v>
      </c>
      <c r="J9" s="8">
        <v>75.2</v>
      </c>
    </row>
    <row r="10" spans="1:11" x14ac:dyDescent="0.2">
      <c r="A10" s="9">
        <v>1523</v>
      </c>
      <c r="B10" s="10">
        <v>44947</v>
      </c>
      <c r="C10" s="11">
        <v>0.75</v>
      </c>
      <c r="D10" s="8" t="s">
        <v>56</v>
      </c>
      <c r="E10" s="8" t="s">
        <v>109</v>
      </c>
      <c r="F10" s="8" t="s">
        <v>222</v>
      </c>
      <c r="G10" s="8" t="s">
        <v>11</v>
      </c>
      <c r="H10" s="8" t="s">
        <v>12</v>
      </c>
      <c r="I10" s="18">
        <v>0</v>
      </c>
      <c r="J10" s="8">
        <v>0</v>
      </c>
    </row>
    <row r="11" spans="1:11" x14ac:dyDescent="0.2">
      <c r="A11" s="9">
        <v>1535</v>
      </c>
      <c r="B11" s="10">
        <v>44954</v>
      </c>
      <c r="C11" s="11">
        <v>0.80208333333333337</v>
      </c>
      <c r="D11" s="8" t="s">
        <v>56</v>
      </c>
      <c r="E11" s="8" t="s">
        <v>190</v>
      </c>
      <c r="F11" s="8" t="s">
        <v>109</v>
      </c>
      <c r="G11" s="8" t="s">
        <v>23</v>
      </c>
      <c r="H11" s="8" t="s">
        <v>24</v>
      </c>
      <c r="I11" s="18">
        <v>2.4305555555555556E-2</v>
      </c>
      <c r="J11" s="8">
        <v>40.799999999999997</v>
      </c>
    </row>
    <row r="12" spans="1:11" x14ac:dyDescent="0.2">
      <c r="A12" s="9">
        <v>1557</v>
      </c>
      <c r="B12" s="10">
        <v>44975</v>
      </c>
      <c r="C12" s="11">
        <v>0.70833333333333337</v>
      </c>
      <c r="D12" s="8" t="s">
        <v>56</v>
      </c>
      <c r="E12" s="8" t="s">
        <v>142</v>
      </c>
      <c r="F12" s="8" t="s">
        <v>109</v>
      </c>
      <c r="G12" s="8" t="s">
        <v>92</v>
      </c>
      <c r="H12" s="8" t="s">
        <v>93</v>
      </c>
      <c r="I12" s="18">
        <v>5.5555555555555552E-2</v>
      </c>
      <c r="J12" s="8">
        <v>86</v>
      </c>
    </row>
    <row r="13" spans="1:11" x14ac:dyDescent="0.2">
      <c r="A13" s="9">
        <v>1576</v>
      </c>
      <c r="B13" s="10">
        <v>44996</v>
      </c>
      <c r="C13" s="11">
        <v>0.74652777777777779</v>
      </c>
      <c r="D13" s="8" t="s">
        <v>56</v>
      </c>
      <c r="E13" s="8" t="s">
        <v>161</v>
      </c>
      <c r="F13" s="8" t="s">
        <v>109</v>
      </c>
      <c r="G13" s="8" t="s">
        <v>16</v>
      </c>
      <c r="H13" s="8" t="s">
        <v>17</v>
      </c>
      <c r="I13" s="18">
        <v>4.8611111111111112E-2</v>
      </c>
      <c r="J13" s="8">
        <v>86.2</v>
      </c>
    </row>
    <row r="14" spans="1:11" x14ac:dyDescent="0.2">
      <c r="A14" s="9">
        <v>1590</v>
      </c>
      <c r="B14" s="10">
        <v>44997</v>
      </c>
      <c r="C14" s="11">
        <v>0.75</v>
      </c>
      <c r="D14" s="8" t="s">
        <v>56</v>
      </c>
      <c r="E14" s="8" t="s">
        <v>109</v>
      </c>
      <c r="F14" s="8" t="s">
        <v>108</v>
      </c>
      <c r="G14" s="8" t="s">
        <v>11</v>
      </c>
      <c r="H14" s="8" t="s">
        <v>12</v>
      </c>
      <c r="I14" s="18">
        <v>0</v>
      </c>
      <c r="J14" s="8">
        <v>0</v>
      </c>
    </row>
    <row r="15" spans="1:11" x14ac:dyDescent="0.2">
      <c r="A15" s="9">
        <v>1608</v>
      </c>
      <c r="B15" s="10">
        <v>45003</v>
      </c>
      <c r="C15" s="11">
        <v>0.72916666666666663</v>
      </c>
      <c r="D15" s="8" t="s">
        <v>56</v>
      </c>
      <c r="E15" s="8" t="s">
        <v>199</v>
      </c>
      <c r="F15" s="8" t="s">
        <v>109</v>
      </c>
      <c r="G15" s="8" t="s">
        <v>53</v>
      </c>
      <c r="H15" s="8" t="s">
        <v>54</v>
      </c>
      <c r="I15" s="18">
        <v>4.9305555555555554E-2</v>
      </c>
      <c r="J15" s="8">
        <v>91.2</v>
      </c>
    </row>
    <row r="16" spans="1:11" x14ac:dyDescent="0.2">
      <c r="A16" s="9">
        <v>1617</v>
      </c>
      <c r="B16" s="10">
        <v>45010</v>
      </c>
      <c r="C16" s="11">
        <v>0.77083333333333337</v>
      </c>
      <c r="D16" s="8" t="s">
        <v>56</v>
      </c>
      <c r="E16" s="8" t="s">
        <v>109</v>
      </c>
      <c r="F16" s="8" t="s">
        <v>207</v>
      </c>
      <c r="G16" s="8" t="s">
        <v>11</v>
      </c>
      <c r="H16" s="8" t="s">
        <v>12</v>
      </c>
      <c r="I16" s="18">
        <v>0</v>
      </c>
      <c r="J16" s="8">
        <v>0</v>
      </c>
    </row>
    <row r="17" spans="1:10" x14ac:dyDescent="0.2">
      <c r="A17" s="9">
        <v>1624</v>
      </c>
      <c r="B17" s="10">
        <v>45017</v>
      </c>
      <c r="C17" s="11">
        <v>0.8125</v>
      </c>
      <c r="D17" s="8" t="s">
        <v>56</v>
      </c>
      <c r="E17" s="8" t="s">
        <v>222</v>
      </c>
      <c r="F17" s="8" t="s">
        <v>109</v>
      </c>
      <c r="G17" s="8" t="s">
        <v>62</v>
      </c>
      <c r="H17" s="8" t="s">
        <v>63</v>
      </c>
      <c r="I17" s="18">
        <v>5.1388888888888894E-2</v>
      </c>
      <c r="J17" s="8">
        <v>98.9</v>
      </c>
    </row>
    <row r="18" spans="1:10" x14ac:dyDescent="0.2">
      <c r="A18" s="9">
        <v>1644</v>
      </c>
      <c r="B18" s="10">
        <v>45024</v>
      </c>
      <c r="C18" s="11">
        <v>0.75</v>
      </c>
      <c r="D18" s="8" t="s">
        <v>56</v>
      </c>
      <c r="E18" s="8" t="s">
        <v>109</v>
      </c>
      <c r="F18" s="8" t="s">
        <v>190</v>
      </c>
      <c r="G18" s="8" t="s">
        <v>11</v>
      </c>
      <c r="H18" s="8" t="s">
        <v>12</v>
      </c>
      <c r="I18" s="18">
        <v>0</v>
      </c>
      <c r="J18" s="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21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1" width="16.33203125" style="8" bestFit="1" customWidth="1"/>
    <col min="12" max="16384" width="9.83203125" style="8"/>
  </cols>
  <sheetData>
    <row r="1" spans="1:11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1" x14ac:dyDescent="0.2">
      <c r="A2" s="9">
        <v>117</v>
      </c>
      <c r="B2" s="10">
        <v>44842</v>
      </c>
      <c r="C2" s="11">
        <v>0.83333333333333337</v>
      </c>
      <c r="D2" s="8" t="s">
        <v>99</v>
      </c>
      <c r="E2" s="8" t="s">
        <v>100</v>
      </c>
      <c r="F2" s="8" t="s">
        <v>101</v>
      </c>
      <c r="G2" s="8" t="s">
        <v>62</v>
      </c>
      <c r="H2" s="8" t="s">
        <v>63</v>
      </c>
      <c r="I2" s="18">
        <v>5.1388888888888894E-2</v>
      </c>
      <c r="J2" s="8">
        <v>98.9</v>
      </c>
    </row>
    <row r="3" spans="1:11" x14ac:dyDescent="0.2">
      <c r="A3" s="9">
        <v>231</v>
      </c>
      <c r="B3" s="10">
        <v>44849</v>
      </c>
      <c r="C3" s="11">
        <v>0.75</v>
      </c>
      <c r="D3" s="8" t="s">
        <v>99</v>
      </c>
      <c r="E3" s="8" t="s">
        <v>101</v>
      </c>
      <c r="F3" s="8" t="s">
        <v>125</v>
      </c>
      <c r="G3" s="8" t="s">
        <v>11</v>
      </c>
      <c r="H3" s="8" t="s">
        <v>12</v>
      </c>
      <c r="I3" s="18">
        <v>0</v>
      </c>
      <c r="J3" s="8">
        <v>0</v>
      </c>
    </row>
    <row r="4" spans="1:11" x14ac:dyDescent="0.2">
      <c r="A4" s="9">
        <v>2631</v>
      </c>
      <c r="B4" s="10">
        <v>44850</v>
      </c>
      <c r="C4" s="11">
        <v>0.75</v>
      </c>
      <c r="D4" s="8" t="s">
        <v>136</v>
      </c>
      <c r="E4" s="8" t="s">
        <v>137</v>
      </c>
      <c r="F4" s="8" t="s">
        <v>101</v>
      </c>
      <c r="G4" s="8" t="s">
        <v>138</v>
      </c>
      <c r="H4" s="8" t="s">
        <v>139</v>
      </c>
      <c r="I4" s="18">
        <v>3.7499999999999999E-2</v>
      </c>
      <c r="J4" s="8">
        <v>72</v>
      </c>
    </row>
    <row r="5" spans="1:11" x14ac:dyDescent="0.2">
      <c r="A5" s="9">
        <v>281</v>
      </c>
      <c r="B5" s="10">
        <v>44856</v>
      </c>
      <c r="C5" s="11">
        <v>0.66666666666666663</v>
      </c>
      <c r="D5" s="8" t="s">
        <v>99</v>
      </c>
      <c r="E5" s="8" t="s">
        <v>140</v>
      </c>
      <c r="F5" s="8" t="s">
        <v>101</v>
      </c>
      <c r="G5" s="8" t="s">
        <v>16</v>
      </c>
      <c r="H5" s="8" t="s">
        <v>17</v>
      </c>
      <c r="I5" s="18">
        <v>4.8611111111111112E-2</v>
      </c>
      <c r="J5" s="8">
        <v>86.2</v>
      </c>
    </row>
    <row r="6" spans="1:11" x14ac:dyDescent="0.2">
      <c r="A6" s="9">
        <v>2390</v>
      </c>
      <c r="B6" s="10">
        <v>44864</v>
      </c>
      <c r="C6" s="11">
        <v>0.75</v>
      </c>
      <c r="D6" s="8" t="s">
        <v>99</v>
      </c>
      <c r="E6" s="8" t="s">
        <v>101</v>
      </c>
      <c r="F6" s="8" t="s">
        <v>143</v>
      </c>
      <c r="G6" s="8" t="s">
        <v>11</v>
      </c>
      <c r="H6" s="8" t="s">
        <v>12</v>
      </c>
      <c r="I6" s="18">
        <v>0</v>
      </c>
      <c r="J6" s="8">
        <v>0</v>
      </c>
    </row>
    <row r="7" spans="1:11" x14ac:dyDescent="0.2">
      <c r="A7" s="9">
        <v>411</v>
      </c>
      <c r="B7" s="10">
        <v>44870</v>
      </c>
      <c r="C7" s="11">
        <v>0.72916666666666663</v>
      </c>
      <c r="D7" s="8" t="s">
        <v>99</v>
      </c>
      <c r="E7" s="8" t="s">
        <v>101</v>
      </c>
      <c r="F7" s="8" t="s">
        <v>147</v>
      </c>
      <c r="G7" s="8" t="s">
        <v>11</v>
      </c>
      <c r="H7" s="8" t="s">
        <v>12</v>
      </c>
      <c r="I7" s="18">
        <v>0</v>
      </c>
      <c r="J7" s="8">
        <v>0</v>
      </c>
    </row>
    <row r="8" spans="1:11" x14ac:dyDescent="0.2">
      <c r="A8" s="9">
        <v>529</v>
      </c>
      <c r="B8" s="10">
        <v>44877</v>
      </c>
      <c r="C8" s="11">
        <v>0.8125</v>
      </c>
      <c r="D8" s="8" t="s">
        <v>99</v>
      </c>
      <c r="E8" s="8" t="s">
        <v>159</v>
      </c>
      <c r="F8" s="8" t="s">
        <v>101</v>
      </c>
      <c r="G8" s="8" t="s">
        <v>75</v>
      </c>
      <c r="H8" s="8" t="s">
        <v>76</v>
      </c>
      <c r="I8" s="18">
        <v>1.8055555555555557E-2</v>
      </c>
      <c r="J8" s="8">
        <v>32.6</v>
      </c>
    </row>
    <row r="9" spans="1:11" x14ac:dyDescent="0.2">
      <c r="A9" s="9">
        <v>575</v>
      </c>
      <c r="B9" s="10">
        <v>44884</v>
      </c>
      <c r="C9" s="11">
        <v>0.82638888888888884</v>
      </c>
      <c r="D9" s="8" t="s">
        <v>99</v>
      </c>
      <c r="E9" s="8" t="s">
        <v>175</v>
      </c>
      <c r="F9" s="8" t="s">
        <v>101</v>
      </c>
      <c r="G9" s="8" t="s">
        <v>110</v>
      </c>
      <c r="H9" s="8" t="s">
        <v>111</v>
      </c>
      <c r="I9" s="18">
        <v>5.2777777777777778E-2</v>
      </c>
      <c r="J9" s="8">
        <v>95.7</v>
      </c>
    </row>
    <row r="10" spans="1:11" x14ac:dyDescent="0.2">
      <c r="A10" s="9">
        <v>617</v>
      </c>
      <c r="B10" s="10">
        <v>44898</v>
      </c>
      <c r="C10" s="11">
        <v>0.84375</v>
      </c>
      <c r="D10" s="8" t="s">
        <v>99</v>
      </c>
      <c r="E10" s="8" t="s">
        <v>101</v>
      </c>
      <c r="F10" s="8" t="s">
        <v>196</v>
      </c>
      <c r="G10" s="8" t="s">
        <v>11</v>
      </c>
      <c r="H10" s="8" t="s">
        <v>12</v>
      </c>
      <c r="I10" s="18">
        <v>0</v>
      </c>
      <c r="J10" s="8">
        <v>0</v>
      </c>
      <c r="K10" s="8" t="s">
        <v>255</v>
      </c>
    </row>
    <row r="11" spans="1:11" x14ac:dyDescent="0.2">
      <c r="A11" s="9">
        <v>824</v>
      </c>
      <c r="B11" s="10">
        <v>44899</v>
      </c>
      <c r="C11" s="11">
        <v>0.75</v>
      </c>
      <c r="D11" s="8" t="s">
        <v>99</v>
      </c>
      <c r="E11" s="8" t="s">
        <v>101</v>
      </c>
      <c r="F11" s="8" t="s">
        <v>204</v>
      </c>
      <c r="G11" s="8" t="s">
        <v>11</v>
      </c>
      <c r="H11" s="8" t="s">
        <v>12</v>
      </c>
      <c r="I11" s="18">
        <v>0</v>
      </c>
      <c r="J11" s="8">
        <v>0</v>
      </c>
    </row>
    <row r="12" spans="1:11" x14ac:dyDescent="0.2">
      <c r="A12" s="9">
        <v>715</v>
      </c>
      <c r="B12" s="10">
        <v>44905</v>
      </c>
      <c r="C12" s="11">
        <v>0.75694444444444453</v>
      </c>
      <c r="D12" s="8" t="s">
        <v>99</v>
      </c>
      <c r="E12" s="8" t="s">
        <v>206</v>
      </c>
      <c r="F12" s="8" t="s">
        <v>101</v>
      </c>
      <c r="G12" s="8" t="s">
        <v>53</v>
      </c>
      <c r="H12" s="8" t="s">
        <v>54</v>
      </c>
      <c r="I12" s="18">
        <v>4.9305555555555554E-2</v>
      </c>
      <c r="J12" s="8">
        <v>91.2</v>
      </c>
    </row>
    <row r="13" spans="1:11" x14ac:dyDescent="0.2">
      <c r="A13" s="9">
        <v>938</v>
      </c>
      <c r="B13" s="10">
        <v>44940</v>
      </c>
      <c r="C13" s="11">
        <v>0.82291666666666663</v>
      </c>
      <c r="D13" s="8" t="s">
        <v>99</v>
      </c>
      <c r="E13" s="8" t="s">
        <v>143</v>
      </c>
      <c r="F13" s="8" t="s">
        <v>101</v>
      </c>
      <c r="G13" s="8" t="s">
        <v>170</v>
      </c>
      <c r="H13" s="8" t="s">
        <v>171</v>
      </c>
      <c r="I13" s="18">
        <v>3.7499999999999999E-2</v>
      </c>
      <c r="J13" s="8">
        <v>75.2</v>
      </c>
    </row>
    <row r="14" spans="1:11" x14ac:dyDescent="0.2">
      <c r="A14" s="9">
        <v>1010</v>
      </c>
      <c r="B14" s="10">
        <v>44947</v>
      </c>
      <c r="C14" s="11">
        <v>0.75</v>
      </c>
      <c r="D14" s="8" t="s">
        <v>99</v>
      </c>
      <c r="E14" s="8" t="s">
        <v>125</v>
      </c>
      <c r="F14" s="8" t="s">
        <v>101</v>
      </c>
      <c r="G14" s="8" t="s">
        <v>92</v>
      </c>
      <c r="H14" s="8" t="s">
        <v>93</v>
      </c>
      <c r="I14" s="18">
        <v>5.5555555555555552E-2</v>
      </c>
      <c r="J14" s="8">
        <v>86</v>
      </c>
    </row>
    <row r="15" spans="1:11" x14ac:dyDescent="0.2">
      <c r="A15" s="9">
        <v>51</v>
      </c>
      <c r="B15" s="10">
        <v>44948</v>
      </c>
      <c r="C15" s="11">
        <v>0.75</v>
      </c>
      <c r="D15" s="8" t="s">
        <v>99</v>
      </c>
      <c r="E15" s="8" t="s">
        <v>101</v>
      </c>
      <c r="F15" s="8" t="s">
        <v>137</v>
      </c>
      <c r="G15" s="8" t="s">
        <v>11</v>
      </c>
      <c r="H15" s="8" t="s">
        <v>12</v>
      </c>
      <c r="I15" s="18">
        <v>0</v>
      </c>
      <c r="J15" s="8">
        <v>0</v>
      </c>
    </row>
    <row r="16" spans="1:11" x14ac:dyDescent="0.2">
      <c r="A16" s="9">
        <v>1110</v>
      </c>
      <c r="B16" s="10">
        <v>44954</v>
      </c>
      <c r="C16" s="11">
        <v>0.79166666666666663</v>
      </c>
      <c r="D16" s="8" t="s">
        <v>99</v>
      </c>
      <c r="E16" s="8" t="s">
        <v>101</v>
      </c>
      <c r="F16" s="8" t="s">
        <v>100</v>
      </c>
      <c r="G16" s="8" t="s">
        <v>11</v>
      </c>
      <c r="H16" s="8" t="s">
        <v>12</v>
      </c>
      <c r="I16" s="18">
        <v>0</v>
      </c>
      <c r="J16" s="8">
        <v>0</v>
      </c>
    </row>
    <row r="17" spans="1:10" x14ac:dyDescent="0.2">
      <c r="A17" s="9">
        <v>2335</v>
      </c>
      <c r="B17" s="10">
        <v>44968</v>
      </c>
      <c r="C17" s="11">
        <v>0.80208333333333337</v>
      </c>
      <c r="D17" s="8" t="s">
        <v>99</v>
      </c>
      <c r="E17" s="8" t="s">
        <v>204</v>
      </c>
      <c r="F17" s="8" t="s">
        <v>101</v>
      </c>
      <c r="G17" s="8" t="s">
        <v>231</v>
      </c>
      <c r="H17" s="8" t="s">
        <v>232</v>
      </c>
      <c r="I17" s="18">
        <v>4.027777777777778E-2</v>
      </c>
      <c r="J17" s="8">
        <v>79.2</v>
      </c>
    </row>
    <row r="18" spans="1:10" x14ac:dyDescent="0.2">
      <c r="A18" s="9">
        <v>2198</v>
      </c>
      <c r="B18" s="10">
        <v>44975</v>
      </c>
      <c r="C18" s="11">
        <v>0.77083333333333337</v>
      </c>
      <c r="D18" s="8" t="s">
        <v>99</v>
      </c>
      <c r="E18" s="8" t="s">
        <v>101</v>
      </c>
      <c r="F18" s="8" t="s">
        <v>206</v>
      </c>
      <c r="G18" s="8" t="s">
        <v>11</v>
      </c>
      <c r="H18" s="8" t="s">
        <v>12</v>
      </c>
      <c r="I18" s="18">
        <v>0</v>
      </c>
      <c r="J18" s="8">
        <v>0</v>
      </c>
    </row>
    <row r="19" spans="1:10" x14ac:dyDescent="0.2">
      <c r="A19" s="9">
        <v>1170</v>
      </c>
      <c r="B19" s="10">
        <v>44989</v>
      </c>
      <c r="C19" s="11">
        <v>0.83333333333333337</v>
      </c>
      <c r="D19" s="8" t="s">
        <v>99</v>
      </c>
      <c r="E19" s="8" t="s">
        <v>137</v>
      </c>
      <c r="F19" s="8" t="s">
        <v>101</v>
      </c>
      <c r="G19" s="8" t="s">
        <v>138</v>
      </c>
      <c r="H19" s="8" t="s">
        <v>139</v>
      </c>
      <c r="I19" s="18">
        <v>3.7499999999999999E-2</v>
      </c>
      <c r="J19" s="8">
        <v>72</v>
      </c>
    </row>
    <row r="20" spans="1:10" x14ac:dyDescent="0.2">
      <c r="A20" s="9">
        <v>1279</v>
      </c>
      <c r="B20" s="10">
        <v>44996</v>
      </c>
      <c r="C20" s="11">
        <v>0.71875</v>
      </c>
      <c r="D20" s="8" t="s">
        <v>99</v>
      </c>
      <c r="E20" s="8" t="s">
        <v>101</v>
      </c>
      <c r="F20" s="8" t="s">
        <v>140</v>
      </c>
      <c r="G20" s="8" t="s">
        <v>11</v>
      </c>
      <c r="H20" s="8" t="s">
        <v>12</v>
      </c>
      <c r="I20" s="18">
        <v>0</v>
      </c>
      <c r="J20" s="8">
        <v>0</v>
      </c>
    </row>
    <row r="21" spans="1:10" x14ac:dyDescent="0.2">
      <c r="A21" s="9">
        <v>2117</v>
      </c>
      <c r="B21" s="10">
        <v>45003</v>
      </c>
      <c r="C21" s="11">
        <v>0.71875</v>
      </c>
      <c r="D21" s="8" t="s">
        <v>99</v>
      </c>
      <c r="E21" s="8" t="s">
        <v>196</v>
      </c>
      <c r="F21" s="8" t="s">
        <v>101</v>
      </c>
      <c r="G21" s="8" t="s">
        <v>104</v>
      </c>
      <c r="H21" s="8" t="s">
        <v>105</v>
      </c>
      <c r="I21" s="18">
        <v>4.9999999999999996E-2</v>
      </c>
      <c r="J21" s="8">
        <v>106</v>
      </c>
    </row>
    <row r="22" spans="1:10" x14ac:dyDescent="0.2">
      <c r="A22" s="9">
        <v>1841</v>
      </c>
      <c r="B22" s="10">
        <v>45010</v>
      </c>
      <c r="C22" s="11">
        <v>0.75</v>
      </c>
      <c r="D22" s="8" t="s">
        <v>99</v>
      </c>
      <c r="E22" s="8" t="s">
        <v>147</v>
      </c>
      <c r="F22" s="8" t="s">
        <v>101</v>
      </c>
      <c r="G22" s="8" t="s">
        <v>23</v>
      </c>
      <c r="H22" s="8" t="s">
        <v>24</v>
      </c>
      <c r="I22" s="18">
        <v>2.4305555555555556E-2</v>
      </c>
      <c r="J22" s="8">
        <v>40.799999999999997</v>
      </c>
    </row>
    <row r="23" spans="1:10" x14ac:dyDescent="0.2">
      <c r="A23" s="9">
        <v>1969</v>
      </c>
      <c r="B23" s="10">
        <v>45017</v>
      </c>
      <c r="C23" s="11">
        <v>0.73958333333333337</v>
      </c>
      <c r="D23" s="8" t="s">
        <v>99</v>
      </c>
      <c r="E23" s="8" t="s">
        <v>101</v>
      </c>
      <c r="F23" s="8" t="s">
        <v>159</v>
      </c>
      <c r="G23" s="8" t="s">
        <v>11</v>
      </c>
      <c r="H23" s="8" t="s">
        <v>12</v>
      </c>
      <c r="I23" s="18">
        <v>0</v>
      </c>
      <c r="J23" s="8">
        <v>0</v>
      </c>
    </row>
    <row r="24" spans="1:10" x14ac:dyDescent="0.2">
      <c r="A24" s="9">
        <v>2004</v>
      </c>
      <c r="B24" s="10">
        <v>45031</v>
      </c>
      <c r="C24" s="11">
        <v>0.75</v>
      </c>
      <c r="D24" s="8" t="s">
        <v>99</v>
      </c>
      <c r="E24" s="8" t="s">
        <v>101</v>
      </c>
      <c r="F24" s="8" t="s">
        <v>175</v>
      </c>
      <c r="G24" s="8" t="s">
        <v>11</v>
      </c>
      <c r="H24" s="8" t="s">
        <v>12</v>
      </c>
      <c r="I24" s="18">
        <v>0</v>
      </c>
      <c r="J24" s="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18.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6384" width="9.83203125" style="8"/>
  </cols>
  <sheetData>
    <row r="1" spans="1:11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1" x14ac:dyDescent="0.2">
      <c r="A2" s="9">
        <v>2765</v>
      </c>
      <c r="B2" s="10">
        <v>44814</v>
      </c>
      <c r="C2" s="11">
        <v>0.66666666666666663</v>
      </c>
      <c r="D2" s="8" t="s">
        <v>8</v>
      </c>
      <c r="E2" s="8" t="s">
        <v>9</v>
      </c>
      <c r="F2" s="8" t="s">
        <v>10</v>
      </c>
      <c r="G2" s="8" t="s">
        <v>11</v>
      </c>
      <c r="H2" s="8" t="s">
        <v>12</v>
      </c>
      <c r="I2" s="18">
        <v>0</v>
      </c>
      <c r="J2" s="8">
        <v>0</v>
      </c>
    </row>
    <row r="3" spans="1:11" x14ac:dyDescent="0.2">
      <c r="A3" s="9">
        <v>1643</v>
      </c>
      <c r="B3" s="10">
        <v>44821</v>
      </c>
      <c r="C3" s="11">
        <v>0.82291666666666663</v>
      </c>
      <c r="D3" s="8" t="s">
        <v>18</v>
      </c>
      <c r="E3" s="8" t="s">
        <v>9</v>
      </c>
      <c r="F3" s="8" t="s">
        <v>19</v>
      </c>
      <c r="G3" s="8" t="s">
        <v>11</v>
      </c>
      <c r="H3" s="8" t="s">
        <v>12</v>
      </c>
      <c r="I3" s="18">
        <v>0</v>
      </c>
      <c r="J3" s="8">
        <v>0</v>
      </c>
    </row>
    <row r="4" spans="1:11" x14ac:dyDescent="0.2">
      <c r="A4" s="9">
        <v>1607</v>
      </c>
      <c r="B4" s="10">
        <v>44828</v>
      </c>
      <c r="C4" s="11">
        <v>0.72569444444444453</v>
      </c>
      <c r="D4" s="8" t="s">
        <v>18</v>
      </c>
      <c r="E4" s="8" t="s">
        <v>52</v>
      </c>
      <c r="F4" s="8" t="s">
        <v>9</v>
      </c>
      <c r="G4" s="8" t="s">
        <v>53</v>
      </c>
      <c r="H4" s="8" t="s">
        <v>54</v>
      </c>
      <c r="I4" s="18">
        <v>4.9305555555555554E-2</v>
      </c>
      <c r="J4" s="8">
        <v>91.2</v>
      </c>
    </row>
    <row r="5" spans="1:11" x14ac:dyDescent="0.2">
      <c r="A5" s="9">
        <v>1438</v>
      </c>
      <c r="B5" s="10">
        <v>44849</v>
      </c>
      <c r="C5" s="11">
        <v>0.59375</v>
      </c>
      <c r="D5" s="8" t="s">
        <v>18</v>
      </c>
      <c r="E5" s="8" t="s">
        <v>129</v>
      </c>
      <c r="F5" s="8" t="s">
        <v>9</v>
      </c>
      <c r="G5" s="8" t="s">
        <v>53</v>
      </c>
      <c r="H5" s="8" t="s">
        <v>54</v>
      </c>
      <c r="I5" s="18">
        <v>4.9305555555555554E-2</v>
      </c>
      <c r="J5" s="8">
        <v>91.2</v>
      </c>
    </row>
    <row r="6" spans="1:11" x14ac:dyDescent="0.2">
      <c r="A6" s="9">
        <v>1440</v>
      </c>
      <c r="B6" s="10">
        <v>44856</v>
      </c>
      <c r="C6" s="11">
        <v>0.72916666666666663</v>
      </c>
      <c r="D6" s="8" t="s">
        <v>18</v>
      </c>
      <c r="E6" s="8" t="s">
        <v>9</v>
      </c>
      <c r="F6" s="8" t="s">
        <v>141</v>
      </c>
      <c r="G6" s="8" t="s">
        <v>11</v>
      </c>
      <c r="H6" s="8" t="s">
        <v>12</v>
      </c>
      <c r="I6" s="18">
        <v>0</v>
      </c>
      <c r="J6" s="8">
        <v>0</v>
      </c>
    </row>
    <row r="7" spans="1:11" x14ac:dyDescent="0.2">
      <c r="A7" s="9">
        <v>1457</v>
      </c>
      <c r="B7" s="10">
        <v>44870</v>
      </c>
      <c r="C7" s="11">
        <v>0.79861111111111116</v>
      </c>
      <c r="D7" s="8" t="s">
        <v>18</v>
      </c>
      <c r="E7" s="8" t="s">
        <v>148</v>
      </c>
      <c r="F7" s="8" t="s">
        <v>9</v>
      </c>
      <c r="G7" s="8" t="s">
        <v>23</v>
      </c>
      <c r="H7" s="8" t="s">
        <v>24</v>
      </c>
      <c r="I7" s="18">
        <v>2.4305555555555556E-2</v>
      </c>
      <c r="J7" s="8">
        <v>40.799999999999997</v>
      </c>
    </row>
    <row r="8" spans="1:11" x14ac:dyDescent="0.2">
      <c r="A8" s="9">
        <v>1465</v>
      </c>
      <c r="B8" s="10">
        <v>44877</v>
      </c>
      <c r="C8" s="11">
        <v>0.67708333333333337</v>
      </c>
      <c r="D8" s="8" t="s">
        <v>18</v>
      </c>
      <c r="E8" s="8" t="s">
        <v>9</v>
      </c>
      <c r="F8" s="8" t="s">
        <v>160</v>
      </c>
      <c r="G8" s="8" t="s">
        <v>11</v>
      </c>
      <c r="H8" s="8" t="s">
        <v>12</v>
      </c>
      <c r="I8" s="18">
        <v>0</v>
      </c>
      <c r="J8" s="8">
        <v>0</v>
      </c>
    </row>
    <row r="9" spans="1:11" x14ac:dyDescent="0.2">
      <c r="A9" s="9">
        <v>1477</v>
      </c>
      <c r="B9" s="10">
        <v>44884</v>
      </c>
      <c r="C9" s="11">
        <v>0.71527777777777779</v>
      </c>
      <c r="D9" s="8" t="s">
        <v>18</v>
      </c>
      <c r="E9" s="8" t="s">
        <v>176</v>
      </c>
      <c r="F9" s="8" t="s">
        <v>9</v>
      </c>
      <c r="G9" s="8" t="s">
        <v>110</v>
      </c>
      <c r="H9" s="8" t="s">
        <v>111</v>
      </c>
      <c r="I9" s="18">
        <v>5.2777777777777778E-2</v>
      </c>
      <c r="J9" s="8">
        <v>95.7</v>
      </c>
    </row>
    <row r="10" spans="1:11" x14ac:dyDescent="0.2">
      <c r="A10" s="9">
        <v>1494</v>
      </c>
      <c r="B10" s="10">
        <v>44898</v>
      </c>
      <c r="C10" s="11">
        <v>0.73263888888888884</v>
      </c>
      <c r="D10" s="8" t="s">
        <v>18</v>
      </c>
      <c r="E10" s="8" t="s">
        <v>9</v>
      </c>
      <c r="F10" s="8" t="s">
        <v>52</v>
      </c>
      <c r="G10" s="8" t="s">
        <v>11</v>
      </c>
      <c r="H10" s="8" t="s">
        <v>12</v>
      </c>
      <c r="I10" s="18">
        <v>0</v>
      </c>
      <c r="J10" s="8">
        <v>0</v>
      </c>
      <c r="K10" s="8" t="s">
        <v>255</v>
      </c>
    </row>
    <row r="11" spans="1:11" x14ac:dyDescent="0.2">
      <c r="A11" s="9">
        <v>1508</v>
      </c>
      <c r="B11" s="10">
        <v>44905</v>
      </c>
      <c r="C11" s="11">
        <v>0.84375</v>
      </c>
      <c r="D11" s="8" t="s">
        <v>18</v>
      </c>
      <c r="E11" s="8" t="s">
        <v>10</v>
      </c>
      <c r="F11" s="8" t="s">
        <v>9</v>
      </c>
      <c r="G11" s="8" t="s">
        <v>170</v>
      </c>
      <c r="H11" s="8" t="s">
        <v>171</v>
      </c>
      <c r="I11" s="18">
        <v>3.7499999999999999E-2</v>
      </c>
      <c r="J11" s="8">
        <v>75.2</v>
      </c>
    </row>
    <row r="12" spans="1:11" x14ac:dyDescent="0.2">
      <c r="A12" s="9">
        <v>1522</v>
      </c>
      <c r="B12" s="10">
        <v>44947</v>
      </c>
      <c r="C12" s="11">
        <v>0.80208333333333337</v>
      </c>
      <c r="D12" s="8" t="s">
        <v>18</v>
      </c>
      <c r="E12" s="8" t="s">
        <v>9</v>
      </c>
      <c r="F12" s="8" t="s">
        <v>221</v>
      </c>
      <c r="G12" s="8" t="s">
        <v>11</v>
      </c>
      <c r="H12" s="8" t="s">
        <v>12</v>
      </c>
      <c r="I12" s="18">
        <v>0</v>
      </c>
      <c r="J12" s="8">
        <v>0</v>
      </c>
    </row>
    <row r="13" spans="1:11" x14ac:dyDescent="0.2">
      <c r="A13" s="9">
        <v>1534</v>
      </c>
      <c r="B13" s="10">
        <v>44954</v>
      </c>
      <c r="C13" s="11">
        <v>0.75</v>
      </c>
      <c r="D13" s="8" t="s">
        <v>18</v>
      </c>
      <c r="E13" s="8" t="s">
        <v>19</v>
      </c>
      <c r="F13" s="8" t="s">
        <v>9</v>
      </c>
      <c r="G13" s="8" t="s">
        <v>23</v>
      </c>
      <c r="H13" s="8" t="s">
        <v>24</v>
      </c>
      <c r="I13" s="18">
        <v>2.4305555555555556E-2</v>
      </c>
      <c r="J13" s="8">
        <v>40.799999999999997</v>
      </c>
    </row>
    <row r="14" spans="1:11" x14ac:dyDescent="0.2">
      <c r="A14" s="9">
        <v>1537</v>
      </c>
      <c r="B14" s="10">
        <v>44961</v>
      </c>
      <c r="C14" s="11">
        <v>0.78125</v>
      </c>
      <c r="D14" s="8" t="s">
        <v>18</v>
      </c>
      <c r="E14" s="8" t="s">
        <v>9</v>
      </c>
      <c r="F14" s="8" t="s">
        <v>129</v>
      </c>
      <c r="G14" s="8" t="s">
        <v>11</v>
      </c>
      <c r="H14" s="8" t="s">
        <v>12</v>
      </c>
      <c r="I14" s="18">
        <v>0</v>
      </c>
      <c r="J14" s="8">
        <v>0</v>
      </c>
    </row>
    <row r="15" spans="1:11" x14ac:dyDescent="0.2">
      <c r="A15" s="9">
        <v>1556</v>
      </c>
      <c r="B15" s="10">
        <v>44975</v>
      </c>
      <c r="C15" s="11">
        <v>0.76736111111111116</v>
      </c>
      <c r="D15" s="8" t="s">
        <v>18</v>
      </c>
      <c r="E15" s="8" t="s">
        <v>141</v>
      </c>
      <c r="F15" s="8" t="s">
        <v>9</v>
      </c>
      <c r="G15" s="8" t="s">
        <v>92</v>
      </c>
      <c r="H15" s="8" t="s">
        <v>93</v>
      </c>
      <c r="I15" s="18">
        <v>5.5555555555555552E-2</v>
      </c>
      <c r="J15" s="8">
        <v>86</v>
      </c>
    </row>
    <row r="16" spans="1:11" x14ac:dyDescent="0.2">
      <c r="A16" s="9">
        <v>1563</v>
      </c>
      <c r="B16" s="10">
        <v>44989</v>
      </c>
      <c r="C16" s="11">
        <v>0.83333333333333337</v>
      </c>
      <c r="D16" s="8" t="s">
        <v>18</v>
      </c>
      <c r="E16" s="8" t="s">
        <v>9</v>
      </c>
      <c r="F16" s="8" t="s">
        <v>148</v>
      </c>
      <c r="G16" s="8" t="s">
        <v>11</v>
      </c>
      <c r="H16" s="8" t="s">
        <v>12</v>
      </c>
      <c r="I16" s="18">
        <v>0</v>
      </c>
      <c r="J16" s="8">
        <v>0</v>
      </c>
    </row>
    <row r="17" spans="1:10" x14ac:dyDescent="0.2">
      <c r="A17" s="9">
        <v>1575</v>
      </c>
      <c r="B17" s="10">
        <v>44996</v>
      </c>
      <c r="C17" s="11">
        <v>0.80208333333333337</v>
      </c>
      <c r="D17" s="8" t="s">
        <v>18</v>
      </c>
      <c r="E17" s="8" t="s">
        <v>160</v>
      </c>
      <c r="F17" s="8" t="s">
        <v>9</v>
      </c>
      <c r="G17" s="8" t="s">
        <v>16</v>
      </c>
      <c r="H17" s="8" t="s">
        <v>17</v>
      </c>
      <c r="I17" s="18">
        <v>4.8611111111111112E-2</v>
      </c>
      <c r="J17" s="8">
        <v>86.2</v>
      </c>
    </row>
    <row r="18" spans="1:10" x14ac:dyDescent="0.2">
      <c r="A18" s="9">
        <v>1589</v>
      </c>
      <c r="B18" s="10">
        <v>44997</v>
      </c>
      <c r="C18" s="11">
        <v>0.80208333333333337</v>
      </c>
      <c r="D18" s="8" t="s">
        <v>18</v>
      </c>
      <c r="E18" s="8" t="s">
        <v>9</v>
      </c>
      <c r="F18" s="8" t="s">
        <v>176</v>
      </c>
      <c r="G18" s="8" t="s">
        <v>11</v>
      </c>
      <c r="H18" s="8" t="s">
        <v>12</v>
      </c>
      <c r="I18" s="18">
        <v>0</v>
      </c>
      <c r="J18" s="8">
        <v>0</v>
      </c>
    </row>
    <row r="19" spans="1:10" x14ac:dyDescent="0.2">
      <c r="A19" s="9">
        <v>1616</v>
      </c>
      <c r="B19" s="10">
        <v>45010</v>
      </c>
      <c r="C19" s="11">
        <v>0.83333333333333337</v>
      </c>
      <c r="D19" s="8" t="s">
        <v>18</v>
      </c>
      <c r="E19" s="8" t="s">
        <v>9</v>
      </c>
      <c r="F19" s="8" t="s">
        <v>10</v>
      </c>
      <c r="G19" s="8" t="s">
        <v>11</v>
      </c>
      <c r="H19" s="8" t="s">
        <v>12</v>
      </c>
      <c r="I19" s="18">
        <v>0</v>
      </c>
      <c r="J19" s="8">
        <v>0</v>
      </c>
    </row>
    <row r="20" spans="1:10" x14ac:dyDescent="0.2">
      <c r="A20" s="9">
        <v>1623</v>
      </c>
      <c r="B20" s="10">
        <v>45018</v>
      </c>
      <c r="C20" s="11">
        <v>0.61805555555555558</v>
      </c>
      <c r="D20" s="8" t="s">
        <v>18</v>
      </c>
      <c r="E20" s="8" t="s">
        <v>221</v>
      </c>
      <c r="F20" s="8" t="s">
        <v>9</v>
      </c>
      <c r="G20" s="8" t="s">
        <v>235</v>
      </c>
      <c r="H20" s="8" t="s">
        <v>63</v>
      </c>
      <c r="I20" s="18">
        <v>5.1388888888888894E-2</v>
      </c>
      <c r="J20" s="8">
        <v>98.9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19.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6384" width="9.83203125" style="8"/>
  </cols>
  <sheetData>
    <row r="1" spans="1:11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1" x14ac:dyDescent="0.2">
      <c r="A2" s="9">
        <v>2333</v>
      </c>
      <c r="B2" s="10">
        <v>44828</v>
      </c>
      <c r="C2" s="11">
        <v>0.72916666666666663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18">
        <v>4.4444444444444446E-2</v>
      </c>
      <c r="J2" s="8">
        <v>85</v>
      </c>
    </row>
    <row r="3" spans="1:11" x14ac:dyDescent="0.2">
      <c r="A3" s="9">
        <v>115</v>
      </c>
      <c r="B3" s="10">
        <v>44843</v>
      </c>
      <c r="C3" s="11">
        <v>0.77777777777777779</v>
      </c>
      <c r="D3" s="8" t="s">
        <v>56</v>
      </c>
      <c r="E3" s="8" t="s">
        <v>115</v>
      </c>
      <c r="F3" s="8" t="s">
        <v>58</v>
      </c>
      <c r="G3" s="8" t="s">
        <v>116</v>
      </c>
      <c r="H3" s="8" t="s">
        <v>117</v>
      </c>
      <c r="I3" s="18">
        <v>3.2638888888888891E-2</v>
      </c>
      <c r="J3" s="8">
        <v>58.5</v>
      </c>
    </row>
    <row r="4" spans="1:11" x14ac:dyDescent="0.2">
      <c r="A4" s="9">
        <v>226</v>
      </c>
      <c r="B4" s="10">
        <v>44849</v>
      </c>
      <c r="C4" s="11">
        <v>0.70833333333333337</v>
      </c>
      <c r="D4" s="8" t="s">
        <v>56</v>
      </c>
      <c r="E4" s="8" t="s">
        <v>58</v>
      </c>
      <c r="F4" s="8" t="s">
        <v>123</v>
      </c>
      <c r="G4" s="8" t="s">
        <v>11</v>
      </c>
      <c r="H4" s="8" t="s">
        <v>12</v>
      </c>
      <c r="I4" s="18">
        <v>0</v>
      </c>
      <c r="J4" s="8">
        <v>0</v>
      </c>
    </row>
    <row r="5" spans="1:11" x14ac:dyDescent="0.2">
      <c r="A5" s="9">
        <v>279</v>
      </c>
      <c r="B5" s="10">
        <v>44870</v>
      </c>
      <c r="C5" s="11">
        <v>0.76736111111111116</v>
      </c>
      <c r="D5" s="8" t="s">
        <v>56</v>
      </c>
      <c r="E5" s="8" t="s">
        <v>144</v>
      </c>
      <c r="F5" s="8" t="s">
        <v>58</v>
      </c>
      <c r="G5" s="8" t="s">
        <v>70</v>
      </c>
      <c r="H5" s="8" t="s">
        <v>71</v>
      </c>
      <c r="I5" s="18">
        <v>1.4583333333333332E-2</v>
      </c>
      <c r="J5" s="8">
        <v>25</v>
      </c>
    </row>
    <row r="6" spans="1:11" x14ac:dyDescent="0.2">
      <c r="A6" s="9">
        <v>2203</v>
      </c>
      <c r="B6" s="10">
        <v>44884</v>
      </c>
      <c r="C6" s="11">
        <v>0.78125</v>
      </c>
      <c r="D6" s="8" t="s">
        <v>56</v>
      </c>
      <c r="E6" s="8" t="s">
        <v>58</v>
      </c>
      <c r="F6" s="8" t="s">
        <v>178</v>
      </c>
      <c r="G6" s="8" t="s">
        <v>11</v>
      </c>
      <c r="H6" s="8" t="s">
        <v>12</v>
      </c>
      <c r="I6" s="18">
        <v>0</v>
      </c>
      <c r="J6" s="8">
        <v>0</v>
      </c>
    </row>
    <row r="7" spans="1:11" x14ac:dyDescent="0.2">
      <c r="A7" s="9">
        <v>573</v>
      </c>
      <c r="B7" s="10">
        <v>44891</v>
      </c>
      <c r="C7" s="11">
        <v>0.75694444444444453</v>
      </c>
      <c r="D7" s="8" t="s">
        <v>56</v>
      </c>
      <c r="E7" s="8" t="s">
        <v>185</v>
      </c>
      <c r="F7" s="8" t="s">
        <v>58</v>
      </c>
      <c r="G7" s="8" t="s">
        <v>186</v>
      </c>
      <c r="H7" s="8" t="s">
        <v>187</v>
      </c>
      <c r="I7" s="18">
        <v>6.0416666666666667E-2</v>
      </c>
      <c r="J7" s="8">
        <v>112</v>
      </c>
    </row>
    <row r="8" spans="1:11" x14ac:dyDescent="0.2">
      <c r="A8" s="9">
        <v>626</v>
      </c>
      <c r="B8" s="10">
        <v>44898</v>
      </c>
      <c r="C8" s="11">
        <v>0.68402777777777779</v>
      </c>
      <c r="D8" s="8" t="s">
        <v>56</v>
      </c>
      <c r="E8" s="8" t="s">
        <v>58</v>
      </c>
      <c r="F8" s="8" t="s">
        <v>197</v>
      </c>
      <c r="G8" s="8" t="s">
        <v>11</v>
      </c>
      <c r="H8" s="8" t="s">
        <v>12</v>
      </c>
      <c r="I8" s="18">
        <v>0</v>
      </c>
      <c r="J8" s="8">
        <v>0</v>
      </c>
      <c r="K8" s="8" t="s">
        <v>255</v>
      </c>
    </row>
    <row r="9" spans="1:11" x14ac:dyDescent="0.2">
      <c r="A9" s="9">
        <v>713</v>
      </c>
      <c r="B9" s="10">
        <v>44905</v>
      </c>
      <c r="C9" s="11">
        <v>0.84375</v>
      </c>
      <c r="D9" s="8" t="s">
        <v>56</v>
      </c>
      <c r="E9" s="8" t="s">
        <v>178</v>
      </c>
      <c r="F9" s="8" t="s">
        <v>58</v>
      </c>
      <c r="G9" s="8" t="s">
        <v>167</v>
      </c>
      <c r="H9" s="8" t="s">
        <v>168</v>
      </c>
      <c r="I9" s="18">
        <v>5.9722222222222225E-2</v>
      </c>
      <c r="J9" s="8">
        <v>106</v>
      </c>
    </row>
    <row r="10" spans="1:11" x14ac:dyDescent="0.2">
      <c r="A10" s="9">
        <v>2393</v>
      </c>
      <c r="B10" s="10">
        <v>44933</v>
      </c>
      <c r="C10" s="11">
        <v>0.76041666666666663</v>
      </c>
      <c r="D10" s="8" t="s">
        <v>56</v>
      </c>
      <c r="E10" s="8" t="s">
        <v>58</v>
      </c>
      <c r="F10" s="8" t="s">
        <v>214</v>
      </c>
      <c r="G10" s="8" t="s">
        <v>11</v>
      </c>
      <c r="H10" s="8" t="s">
        <v>12</v>
      </c>
      <c r="I10" s="18">
        <v>0</v>
      </c>
      <c r="J10" s="8">
        <v>0</v>
      </c>
    </row>
    <row r="11" spans="1:11" x14ac:dyDescent="0.2">
      <c r="A11" s="9">
        <v>834</v>
      </c>
      <c r="B11" s="10">
        <v>44940</v>
      </c>
      <c r="C11" s="11">
        <v>0.79166666666666663</v>
      </c>
      <c r="D11" s="8" t="s">
        <v>56</v>
      </c>
      <c r="E11" s="8" t="s">
        <v>58</v>
      </c>
      <c r="F11" s="8" t="s">
        <v>57</v>
      </c>
      <c r="G11" s="8" t="s">
        <v>11</v>
      </c>
      <c r="H11" s="8" t="s">
        <v>12</v>
      </c>
      <c r="I11" s="18">
        <v>0</v>
      </c>
      <c r="J11" s="8">
        <v>0</v>
      </c>
    </row>
    <row r="12" spans="1:11" x14ac:dyDescent="0.2">
      <c r="A12" s="9">
        <v>936</v>
      </c>
      <c r="B12" s="10">
        <v>44947</v>
      </c>
      <c r="C12" s="11">
        <v>0.8125</v>
      </c>
      <c r="D12" s="8" t="s">
        <v>56</v>
      </c>
      <c r="E12" s="8" t="s">
        <v>214</v>
      </c>
      <c r="F12" s="8" t="s">
        <v>58</v>
      </c>
      <c r="G12" s="8" t="s">
        <v>219</v>
      </c>
      <c r="H12" s="8" t="s">
        <v>220</v>
      </c>
      <c r="I12" s="18">
        <v>4.3750000000000004E-2</v>
      </c>
      <c r="J12" s="8">
        <v>88.8</v>
      </c>
    </row>
    <row r="13" spans="1:11" x14ac:dyDescent="0.2">
      <c r="A13" s="9">
        <v>1008</v>
      </c>
      <c r="B13" s="10">
        <v>44954</v>
      </c>
      <c r="C13" s="11">
        <v>0.75347222222222221</v>
      </c>
      <c r="D13" s="8" t="s">
        <v>56</v>
      </c>
      <c r="E13" s="8" t="s">
        <v>123</v>
      </c>
      <c r="F13" s="8" t="s">
        <v>58</v>
      </c>
      <c r="G13" s="8" t="s">
        <v>223</v>
      </c>
      <c r="H13" s="8" t="s">
        <v>224</v>
      </c>
      <c r="I13" s="18">
        <v>3.7499999999999999E-2</v>
      </c>
      <c r="J13" s="8">
        <v>77.400000000000006</v>
      </c>
    </row>
    <row r="14" spans="1:11" x14ac:dyDescent="0.2">
      <c r="A14" s="9">
        <v>1108</v>
      </c>
      <c r="B14" s="10">
        <v>44961</v>
      </c>
      <c r="C14" s="11">
        <v>0.83333333333333337</v>
      </c>
      <c r="D14" s="8" t="s">
        <v>56</v>
      </c>
      <c r="E14" s="8" t="s">
        <v>58</v>
      </c>
      <c r="F14" s="8" t="s">
        <v>115</v>
      </c>
      <c r="G14" s="8" t="s">
        <v>11</v>
      </c>
      <c r="H14" s="8" t="s">
        <v>12</v>
      </c>
      <c r="I14" s="18">
        <v>0</v>
      </c>
      <c r="J14" s="8">
        <v>0</v>
      </c>
    </row>
    <row r="15" spans="1:11" x14ac:dyDescent="0.2">
      <c r="A15" s="9">
        <v>1290</v>
      </c>
      <c r="B15" s="10">
        <v>44996</v>
      </c>
      <c r="C15" s="11">
        <v>0.67013888888888884</v>
      </c>
      <c r="D15" s="8" t="s">
        <v>56</v>
      </c>
      <c r="E15" s="8" t="s">
        <v>58</v>
      </c>
      <c r="F15" s="8" t="s">
        <v>144</v>
      </c>
      <c r="G15" s="8" t="s">
        <v>11</v>
      </c>
      <c r="H15" s="8" t="s">
        <v>12</v>
      </c>
      <c r="I15" s="18">
        <v>0</v>
      </c>
      <c r="J15" s="8">
        <v>0</v>
      </c>
    </row>
    <row r="16" spans="1:11" x14ac:dyDescent="0.2">
      <c r="A16" s="9">
        <v>2007</v>
      </c>
      <c r="B16" s="10">
        <v>45031</v>
      </c>
      <c r="C16" s="11">
        <v>0.69791666666666663</v>
      </c>
      <c r="D16" s="8" t="s">
        <v>56</v>
      </c>
      <c r="E16" s="8" t="s">
        <v>58</v>
      </c>
      <c r="F16" s="8" t="s">
        <v>185</v>
      </c>
      <c r="G16" s="8" t="s">
        <v>11</v>
      </c>
      <c r="H16" s="8" t="s">
        <v>12</v>
      </c>
      <c r="I16" s="18">
        <v>0</v>
      </c>
      <c r="J16" s="8">
        <v>0</v>
      </c>
    </row>
    <row r="17" spans="1:10" x14ac:dyDescent="0.2">
      <c r="A17" s="9">
        <v>2115</v>
      </c>
      <c r="B17" s="10">
        <v>45038</v>
      </c>
      <c r="C17" s="11">
        <v>0.8125</v>
      </c>
      <c r="D17" s="8" t="s">
        <v>56</v>
      </c>
      <c r="E17" s="8" t="s">
        <v>197</v>
      </c>
      <c r="F17" s="8" t="s">
        <v>58</v>
      </c>
      <c r="G17" s="8" t="s">
        <v>167</v>
      </c>
      <c r="H17" s="8" t="s">
        <v>168</v>
      </c>
      <c r="I17" s="18">
        <v>5.9722222222222225E-2</v>
      </c>
      <c r="J17" s="8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21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6384" width="9.83203125" style="8"/>
  </cols>
  <sheetData>
    <row r="1" spans="1:11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1" x14ac:dyDescent="0.2">
      <c r="A2" s="9">
        <v>2821</v>
      </c>
      <c r="B2" s="10">
        <v>44814</v>
      </c>
      <c r="C2" s="11">
        <v>0.80208333333333337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18">
        <v>4.8611111111111112E-2</v>
      </c>
      <c r="J2" s="8">
        <v>86.2</v>
      </c>
    </row>
    <row r="3" spans="1:11" x14ac:dyDescent="0.2">
      <c r="A3" s="9">
        <v>2334</v>
      </c>
      <c r="B3" s="10">
        <v>44821</v>
      </c>
      <c r="C3" s="11">
        <v>0.86805555555555547</v>
      </c>
      <c r="D3" s="8" t="s">
        <v>20</v>
      </c>
      <c r="E3" s="8" t="s">
        <v>29</v>
      </c>
      <c r="F3" s="8" t="s">
        <v>15</v>
      </c>
      <c r="G3" s="8" t="s">
        <v>30</v>
      </c>
      <c r="H3" s="8" t="s">
        <v>31</v>
      </c>
      <c r="I3" s="18">
        <v>4.6527777777777779E-2</v>
      </c>
      <c r="J3" s="8">
        <v>92.8</v>
      </c>
    </row>
    <row r="4" spans="1:11" x14ac:dyDescent="0.2">
      <c r="A4" s="9">
        <v>2389</v>
      </c>
      <c r="B4" s="10">
        <v>44828</v>
      </c>
      <c r="C4" s="11">
        <v>0.83333333333333337</v>
      </c>
      <c r="D4" s="8" t="s">
        <v>20</v>
      </c>
      <c r="E4" s="8" t="s">
        <v>15</v>
      </c>
      <c r="F4" s="8" t="s">
        <v>64</v>
      </c>
      <c r="G4" s="8" t="s">
        <v>11</v>
      </c>
      <c r="H4" s="8" t="s">
        <v>12</v>
      </c>
      <c r="I4" s="18">
        <v>0</v>
      </c>
      <c r="J4" s="8">
        <v>0</v>
      </c>
    </row>
    <row r="5" spans="1:11" x14ac:dyDescent="0.2">
      <c r="A5" s="9">
        <v>116</v>
      </c>
      <c r="B5" s="10">
        <v>44842</v>
      </c>
      <c r="C5" s="11">
        <v>0.88888888888888884</v>
      </c>
      <c r="D5" s="8" t="s">
        <v>20</v>
      </c>
      <c r="E5" s="8" t="s">
        <v>98</v>
      </c>
      <c r="F5" s="8" t="s">
        <v>15</v>
      </c>
      <c r="G5" s="8" t="s">
        <v>62</v>
      </c>
      <c r="H5" s="8" t="s">
        <v>63</v>
      </c>
      <c r="I5" s="18">
        <v>5.1388888888888894E-2</v>
      </c>
      <c r="J5" s="8">
        <v>98.9</v>
      </c>
    </row>
    <row r="6" spans="1:11" x14ac:dyDescent="0.2">
      <c r="A6" s="9">
        <v>230</v>
      </c>
      <c r="B6" s="10">
        <v>44849</v>
      </c>
      <c r="C6" s="11">
        <v>0.8125</v>
      </c>
      <c r="D6" s="8" t="s">
        <v>20</v>
      </c>
      <c r="E6" s="8" t="s">
        <v>15</v>
      </c>
      <c r="F6" s="8" t="s">
        <v>124</v>
      </c>
      <c r="G6" s="8" t="s">
        <v>11</v>
      </c>
      <c r="H6" s="8" t="s">
        <v>12</v>
      </c>
      <c r="I6" s="18">
        <v>0</v>
      </c>
      <c r="J6" s="8">
        <v>0</v>
      </c>
    </row>
    <row r="7" spans="1:11" x14ac:dyDescent="0.2">
      <c r="A7" s="9">
        <v>280</v>
      </c>
      <c r="B7" s="10">
        <v>44856</v>
      </c>
      <c r="C7" s="11">
        <v>0.72916666666666663</v>
      </c>
      <c r="D7" s="8" t="s">
        <v>20</v>
      </c>
      <c r="E7" s="8" t="s">
        <v>14</v>
      </c>
      <c r="F7" s="8" t="s">
        <v>15</v>
      </c>
      <c r="G7" s="8" t="s">
        <v>16</v>
      </c>
      <c r="H7" s="8" t="s">
        <v>17</v>
      </c>
      <c r="I7" s="18">
        <v>4.8611111111111112E-2</v>
      </c>
      <c r="J7" s="8">
        <v>86.2</v>
      </c>
    </row>
    <row r="8" spans="1:11" x14ac:dyDescent="0.2">
      <c r="A8" s="9">
        <v>410</v>
      </c>
      <c r="B8" s="10">
        <v>44870</v>
      </c>
      <c r="C8" s="11">
        <v>0.79166666666666663</v>
      </c>
      <c r="D8" s="8" t="s">
        <v>20</v>
      </c>
      <c r="E8" s="8" t="s">
        <v>15</v>
      </c>
      <c r="F8" s="8" t="s">
        <v>146</v>
      </c>
      <c r="G8" s="8" t="s">
        <v>11</v>
      </c>
      <c r="H8" s="8" t="s">
        <v>12</v>
      </c>
      <c r="I8" s="18">
        <v>0</v>
      </c>
      <c r="J8" s="8">
        <v>0</v>
      </c>
    </row>
    <row r="9" spans="1:11" x14ac:dyDescent="0.2">
      <c r="A9" s="9">
        <v>528</v>
      </c>
      <c r="B9" s="10">
        <v>44877</v>
      </c>
      <c r="C9" s="11">
        <v>0.875</v>
      </c>
      <c r="D9" s="8" t="s">
        <v>20</v>
      </c>
      <c r="E9" s="8" t="s">
        <v>158</v>
      </c>
      <c r="F9" s="8" t="s">
        <v>15</v>
      </c>
      <c r="G9" s="8" t="s">
        <v>75</v>
      </c>
      <c r="H9" s="8" t="s">
        <v>76</v>
      </c>
      <c r="I9" s="18">
        <v>1.8055555555555557E-2</v>
      </c>
      <c r="J9" s="8">
        <v>32.6</v>
      </c>
    </row>
    <row r="10" spans="1:11" x14ac:dyDescent="0.2">
      <c r="A10" s="9">
        <v>574</v>
      </c>
      <c r="B10" s="10">
        <v>44884</v>
      </c>
      <c r="C10" s="11">
        <v>0.88194444444444453</v>
      </c>
      <c r="D10" s="8" t="s">
        <v>20</v>
      </c>
      <c r="E10" s="8" t="s">
        <v>174</v>
      </c>
      <c r="F10" s="8" t="s">
        <v>15</v>
      </c>
      <c r="G10" s="8" t="s">
        <v>110</v>
      </c>
      <c r="H10" s="8" t="s">
        <v>111</v>
      </c>
      <c r="I10" s="18">
        <v>5.2777777777777778E-2</v>
      </c>
      <c r="J10" s="8">
        <v>95.7</v>
      </c>
    </row>
    <row r="11" spans="1:11" x14ac:dyDescent="0.2">
      <c r="A11" s="9">
        <v>616</v>
      </c>
      <c r="B11" s="10">
        <v>44898</v>
      </c>
      <c r="C11" s="11">
        <v>0.89583333333333337</v>
      </c>
      <c r="D11" s="8" t="s">
        <v>20</v>
      </c>
      <c r="E11" s="8" t="s">
        <v>15</v>
      </c>
      <c r="F11" s="8" t="s">
        <v>195</v>
      </c>
      <c r="G11" s="8" t="s">
        <v>11</v>
      </c>
      <c r="H11" s="8" t="s">
        <v>12</v>
      </c>
      <c r="I11" s="18">
        <v>0</v>
      </c>
      <c r="J11" s="8">
        <v>0</v>
      </c>
      <c r="K11" s="8" t="s">
        <v>255</v>
      </c>
    </row>
    <row r="12" spans="1:11" x14ac:dyDescent="0.2">
      <c r="A12" s="9">
        <v>714</v>
      </c>
      <c r="B12" s="10">
        <v>44905</v>
      </c>
      <c r="C12" s="11">
        <v>0.86805555555555547</v>
      </c>
      <c r="D12" s="8" t="s">
        <v>20</v>
      </c>
      <c r="E12" s="8" t="s">
        <v>205</v>
      </c>
      <c r="F12" s="8" t="s">
        <v>15</v>
      </c>
      <c r="G12" s="8" t="s">
        <v>53</v>
      </c>
      <c r="H12" s="8" t="s">
        <v>54</v>
      </c>
      <c r="I12" s="18">
        <v>4.9305555555555554E-2</v>
      </c>
      <c r="J12" s="8">
        <v>91.2</v>
      </c>
    </row>
    <row r="13" spans="1:11" x14ac:dyDescent="0.2">
      <c r="A13" s="9">
        <v>829</v>
      </c>
      <c r="B13" s="10">
        <v>44913</v>
      </c>
      <c r="C13" s="11">
        <v>0.80208333333333337</v>
      </c>
      <c r="D13" s="8" t="s">
        <v>20</v>
      </c>
      <c r="E13" s="8" t="s">
        <v>15</v>
      </c>
      <c r="F13" s="8" t="s">
        <v>29</v>
      </c>
      <c r="G13" s="8" t="s">
        <v>11</v>
      </c>
      <c r="H13" s="8" t="s">
        <v>12</v>
      </c>
      <c r="I13" s="18">
        <v>0</v>
      </c>
      <c r="J13" s="8">
        <v>0</v>
      </c>
    </row>
    <row r="14" spans="1:11" x14ac:dyDescent="0.2">
      <c r="A14" s="9">
        <v>937</v>
      </c>
      <c r="B14" s="10">
        <v>44940</v>
      </c>
      <c r="C14" s="11">
        <v>0.87847222222222221</v>
      </c>
      <c r="D14" s="8" t="s">
        <v>20</v>
      </c>
      <c r="E14" s="8" t="s">
        <v>64</v>
      </c>
      <c r="F14" s="8" t="s">
        <v>15</v>
      </c>
      <c r="G14" s="8" t="s">
        <v>170</v>
      </c>
      <c r="H14" s="8" t="s">
        <v>171</v>
      </c>
      <c r="I14" s="18">
        <v>3.7499999999999999E-2</v>
      </c>
      <c r="J14" s="8">
        <v>75.2</v>
      </c>
    </row>
    <row r="15" spans="1:11" x14ac:dyDescent="0.2">
      <c r="A15" s="9">
        <v>1009</v>
      </c>
      <c r="B15" s="10">
        <v>44947</v>
      </c>
      <c r="C15" s="11">
        <v>0.86805555555555547</v>
      </c>
      <c r="D15" s="8" t="s">
        <v>20</v>
      </c>
      <c r="E15" s="8" t="s">
        <v>124</v>
      </c>
      <c r="F15" s="8" t="s">
        <v>15</v>
      </c>
      <c r="G15" s="8" t="s">
        <v>92</v>
      </c>
      <c r="H15" s="8" t="s">
        <v>93</v>
      </c>
      <c r="I15" s="18">
        <v>5.5555555555555552E-2</v>
      </c>
      <c r="J15" s="8">
        <v>86</v>
      </c>
    </row>
    <row r="16" spans="1:11" x14ac:dyDescent="0.2">
      <c r="A16" s="9">
        <v>1109</v>
      </c>
      <c r="B16" s="10">
        <v>44954</v>
      </c>
      <c r="C16" s="11">
        <v>0.84375</v>
      </c>
      <c r="D16" s="8" t="s">
        <v>20</v>
      </c>
      <c r="E16" s="8" t="s">
        <v>15</v>
      </c>
      <c r="F16" s="8" t="s">
        <v>98</v>
      </c>
      <c r="G16" s="8" t="s">
        <v>11</v>
      </c>
      <c r="H16" s="8" t="s">
        <v>12</v>
      </c>
      <c r="I16" s="18">
        <v>0</v>
      </c>
      <c r="J16" s="8">
        <v>0</v>
      </c>
    </row>
    <row r="17" spans="1:10" x14ac:dyDescent="0.2">
      <c r="A17" s="9">
        <v>2116</v>
      </c>
      <c r="B17" s="10">
        <v>44961</v>
      </c>
      <c r="C17" s="11">
        <v>0.87847222222222221</v>
      </c>
      <c r="D17" s="8" t="s">
        <v>20</v>
      </c>
      <c r="E17" s="8" t="s">
        <v>195</v>
      </c>
      <c r="F17" s="8" t="s">
        <v>15</v>
      </c>
      <c r="G17" s="8" t="s">
        <v>104</v>
      </c>
      <c r="H17" s="8" t="s">
        <v>105</v>
      </c>
      <c r="I17" s="18">
        <v>4.9999999999999996E-2</v>
      </c>
      <c r="J17" s="8">
        <v>106</v>
      </c>
    </row>
    <row r="18" spans="1:10" x14ac:dyDescent="0.2">
      <c r="A18" s="9">
        <v>2197</v>
      </c>
      <c r="B18" s="10">
        <v>44975</v>
      </c>
      <c r="C18" s="11">
        <v>0.83333333333333337</v>
      </c>
      <c r="D18" s="8" t="s">
        <v>20</v>
      </c>
      <c r="E18" s="8" t="s">
        <v>15</v>
      </c>
      <c r="F18" s="8" t="s">
        <v>205</v>
      </c>
      <c r="G18" s="8" t="s">
        <v>11</v>
      </c>
      <c r="H18" s="8" t="s">
        <v>12</v>
      </c>
      <c r="I18" s="18">
        <v>0</v>
      </c>
      <c r="J18" s="8">
        <v>0</v>
      </c>
    </row>
    <row r="19" spans="1:10" x14ac:dyDescent="0.2">
      <c r="A19" s="9">
        <v>1278</v>
      </c>
      <c r="B19" s="10">
        <v>44996</v>
      </c>
      <c r="C19" s="11">
        <v>0.77430555555555547</v>
      </c>
      <c r="D19" s="8" t="s">
        <v>20</v>
      </c>
      <c r="E19" s="8" t="s">
        <v>15</v>
      </c>
      <c r="F19" s="8" t="s">
        <v>14</v>
      </c>
      <c r="G19" s="8" t="s">
        <v>11</v>
      </c>
      <c r="H19" s="8" t="s">
        <v>12</v>
      </c>
      <c r="I19" s="18">
        <v>0</v>
      </c>
      <c r="J19" s="8">
        <v>0</v>
      </c>
    </row>
    <row r="20" spans="1:10" x14ac:dyDescent="0.2">
      <c r="A20" s="9">
        <v>1840</v>
      </c>
      <c r="B20" s="10">
        <v>45010</v>
      </c>
      <c r="C20" s="11">
        <v>0.80208333333333337</v>
      </c>
      <c r="D20" s="8" t="s">
        <v>20</v>
      </c>
      <c r="E20" s="8" t="s">
        <v>146</v>
      </c>
      <c r="F20" s="8" t="s">
        <v>15</v>
      </c>
      <c r="G20" s="8" t="s">
        <v>23</v>
      </c>
      <c r="H20" s="8" t="s">
        <v>24</v>
      </c>
      <c r="I20" s="18">
        <v>2.4305555555555556E-2</v>
      </c>
      <c r="J20" s="8">
        <v>40.799999999999997</v>
      </c>
    </row>
    <row r="21" spans="1:10" x14ac:dyDescent="0.2">
      <c r="A21" s="9">
        <v>1968</v>
      </c>
      <c r="B21" s="10">
        <v>45017</v>
      </c>
      <c r="C21" s="11">
        <v>0.79861111111111116</v>
      </c>
      <c r="D21" s="8" t="s">
        <v>20</v>
      </c>
      <c r="E21" s="8" t="s">
        <v>15</v>
      </c>
      <c r="F21" s="8" t="s">
        <v>158</v>
      </c>
      <c r="G21" s="8" t="s">
        <v>11</v>
      </c>
      <c r="H21" s="8" t="s">
        <v>12</v>
      </c>
      <c r="I21" s="18">
        <v>0</v>
      </c>
      <c r="J21" s="8">
        <v>0</v>
      </c>
    </row>
    <row r="22" spans="1:10" x14ac:dyDescent="0.2">
      <c r="A22" s="9">
        <v>2003</v>
      </c>
      <c r="B22" s="10">
        <v>45031</v>
      </c>
      <c r="C22" s="11">
        <v>0.80208333333333337</v>
      </c>
      <c r="D22" s="8" t="s">
        <v>20</v>
      </c>
      <c r="E22" s="8" t="s">
        <v>15</v>
      </c>
      <c r="F22" s="8" t="s">
        <v>174</v>
      </c>
      <c r="G22" s="8" t="s">
        <v>11</v>
      </c>
      <c r="H22" s="8" t="s">
        <v>12</v>
      </c>
      <c r="I22" s="18">
        <v>0</v>
      </c>
      <c r="J22" s="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19.3320312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6384" width="9.83203125" style="8"/>
  </cols>
  <sheetData>
    <row r="1" spans="1:10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0" x14ac:dyDescent="0.2">
      <c r="A2" s="9">
        <v>2192</v>
      </c>
      <c r="B2" s="10">
        <v>44821</v>
      </c>
      <c r="C2" s="11">
        <v>0.73958333333333337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18">
        <v>2.4305555555555556E-2</v>
      </c>
      <c r="J2" s="8">
        <v>40.799999999999997</v>
      </c>
    </row>
    <row r="3" spans="1:10" x14ac:dyDescent="0.2">
      <c r="A3" s="9">
        <v>2351</v>
      </c>
      <c r="B3" s="10">
        <v>44828</v>
      </c>
      <c r="C3" s="11">
        <v>0.8125</v>
      </c>
      <c r="D3" s="8" t="s">
        <v>20</v>
      </c>
      <c r="E3" s="8" t="s">
        <v>61</v>
      </c>
      <c r="F3" s="8" t="s">
        <v>22</v>
      </c>
      <c r="G3" s="8" t="s">
        <v>62</v>
      </c>
      <c r="H3" s="8" t="s">
        <v>63</v>
      </c>
      <c r="I3" s="18">
        <v>5.1388888888888894E-2</v>
      </c>
      <c r="J3" s="8">
        <v>98.9</v>
      </c>
    </row>
    <row r="4" spans="1:10" x14ac:dyDescent="0.2">
      <c r="A4" s="9">
        <v>2362</v>
      </c>
      <c r="B4" s="10">
        <v>44842</v>
      </c>
      <c r="C4" s="11">
        <v>0.76041666666666663</v>
      </c>
      <c r="D4" s="8" t="s">
        <v>20</v>
      </c>
      <c r="E4" s="8" t="s">
        <v>22</v>
      </c>
      <c r="F4" s="8" t="s">
        <v>106</v>
      </c>
      <c r="G4" s="8" t="s">
        <v>11</v>
      </c>
      <c r="H4" s="8" t="s">
        <v>12</v>
      </c>
      <c r="I4" s="18">
        <v>0</v>
      </c>
      <c r="J4" s="8">
        <v>0</v>
      </c>
    </row>
    <row r="5" spans="1:10" x14ac:dyDescent="0.2">
      <c r="A5" s="9">
        <v>311</v>
      </c>
      <c r="B5" s="10">
        <v>44870</v>
      </c>
      <c r="C5" s="11">
        <v>0.76736111111111116</v>
      </c>
      <c r="D5" s="8" t="s">
        <v>20</v>
      </c>
      <c r="E5" s="8" t="s">
        <v>145</v>
      </c>
      <c r="F5" s="8" t="s">
        <v>22</v>
      </c>
      <c r="G5" s="8" t="s">
        <v>92</v>
      </c>
      <c r="H5" s="8" t="s">
        <v>93</v>
      </c>
      <c r="I5" s="18">
        <v>5.5555555555555552E-2</v>
      </c>
      <c r="J5" s="8">
        <v>86</v>
      </c>
    </row>
    <row r="6" spans="1:10" x14ac:dyDescent="0.2">
      <c r="A6" s="9">
        <v>382</v>
      </c>
      <c r="B6" s="10">
        <v>44877</v>
      </c>
      <c r="C6" s="11">
        <v>0.79166666666666663</v>
      </c>
      <c r="D6" s="8" t="s">
        <v>20</v>
      </c>
      <c r="E6" s="8" t="s">
        <v>22</v>
      </c>
      <c r="F6" s="8" t="s">
        <v>156</v>
      </c>
      <c r="G6" s="8" t="s">
        <v>11</v>
      </c>
      <c r="H6" s="8" t="s">
        <v>12</v>
      </c>
      <c r="I6" s="18">
        <v>0</v>
      </c>
      <c r="J6" s="8">
        <v>0</v>
      </c>
    </row>
    <row r="7" spans="1:10" x14ac:dyDescent="0.2">
      <c r="A7" s="9">
        <v>475</v>
      </c>
      <c r="B7" s="10">
        <v>44884</v>
      </c>
      <c r="C7" s="11">
        <v>0.79166666666666663</v>
      </c>
      <c r="D7" s="8" t="s">
        <v>20</v>
      </c>
      <c r="E7" s="8" t="s">
        <v>172</v>
      </c>
      <c r="F7" s="8" t="s">
        <v>22</v>
      </c>
      <c r="G7" s="8" t="s">
        <v>23</v>
      </c>
      <c r="H7" s="8" t="s">
        <v>24</v>
      </c>
      <c r="I7" s="18">
        <v>2.4305555555555556E-2</v>
      </c>
      <c r="J7" s="8">
        <v>40.799999999999997</v>
      </c>
    </row>
    <row r="8" spans="1:10" x14ac:dyDescent="0.2">
      <c r="A8" s="9">
        <v>2548</v>
      </c>
      <c r="B8" s="10">
        <v>44891</v>
      </c>
      <c r="C8" s="11">
        <v>0.85416666666666663</v>
      </c>
      <c r="D8" s="8" t="s">
        <v>20</v>
      </c>
      <c r="E8" s="8" t="s">
        <v>22</v>
      </c>
      <c r="F8" s="8" t="s">
        <v>188</v>
      </c>
      <c r="G8" s="8" t="s">
        <v>11</v>
      </c>
      <c r="H8" s="8" t="s">
        <v>12</v>
      </c>
      <c r="I8" s="18">
        <v>0</v>
      </c>
      <c r="J8" s="8">
        <v>0</v>
      </c>
    </row>
    <row r="9" spans="1:10" x14ac:dyDescent="0.2">
      <c r="A9" s="9">
        <v>629</v>
      </c>
      <c r="B9" s="10">
        <v>44898</v>
      </c>
      <c r="C9" s="11">
        <v>0.71875</v>
      </c>
      <c r="D9" s="8" t="s">
        <v>20</v>
      </c>
      <c r="E9" s="8" t="s">
        <v>198</v>
      </c>
      <c r="F9" s="8" t="s">
        <v>22</v>
      </c>
      <c r="G9" s="8" t="s">
        <v>75</v>
      </c>
      <c r="H9" s="8" t="s">
        <v>76</v>
      </c>
      <c r="I9" s="18">
        <v>1.8055555555555557E-2</v>
      </c>
      <c r="J9" s="8">
        <v>32.6</v>
      </c>
    </row>
    <row r="10" spans="1:10" x14ac:dyDescent="0.2">
      <c r="A10" s="9">
        <v>732</v>
      </c>
      <c r="B10" s="10">
        <v>44905</v>
      </c>
      <c r="C10" s="11">
        <v>0.73958333333333337</v>
      </c>
      <c r="D10" s="8" t="s">
        <v>20</v>
      </c>
      <c r="E10" s="8" t="s">
        <v>22</v>
      </c>
      <c r="F10" s="8" t="s">
        <v>21</v>
      </c>
      <c r="G10" s="8" t="s">
        <v>11</v>
      </c>
      <c r="H10" s="8" t="s">
        <v>12</v>
      </c>
      <c r="I10" s="18">
        <v>0</v>
      </c>
      <c r="J10" s="8">
        <v>0</v>
      </c>
    </row>
    <row r="11" spans="1:10" x14ac:dyDescent="0.2">
      <c r="A11" s="9">
        <v>800</v>
      </c>
      <c r="B11" s="10">
        <v>44940</v>
      </c>
      <c r="C11" s="11">
        <v>0.83333333333333337</v>
      </c>
      <c r="D11" s="8" t="s">
        <v>20</v>
      </c>
      <c r="E11" s="8" t="s">
        <v>22</v>
      </c>
      <c r="F11" s="8" t="s">
        <v>61</v>
      </c>
      <c r="G11" s="8" t="s">
        <v>11</v>
      </c>
      <c r="H11" s="8" t="s">
        <v>12</v>
      </c>
      <c r="I11" s="18">
        <v>0</v>
      </c>
      <c r="J11" s="8">
        <v>0</v>
      </c>
    </row>
    <row r="12" spans="1:10" x14ac:dyDescent="0.2">
      <c r="A12" s="9">
        <v>895</v>
      </c>
      <c r="B12" s="10">
        <v>44947</v>
      </c>
      <c r="C12" s="11">
        <v>0.85416666666666663</v>
      </c>
      <c r="D12" s="8" t="s">
        <v>20</v>
      </c>
      <c r="E12" s="8" t="s">
        <v>106</v>
      </c>
      <c r="F12" s="8" t="s">
        <v>22</v>
      </c>
      <c r="G12" s="8" t="s">
        <v>164</v>
      </c>
      <c r="H12" s="8" t="s">
        <v>165</v>
      </c>
      <c r="I12" s="18">
        <v>4.6527777777777779E-2</v>
      </c>
      <c r="J12" s="8">
        <v>80.400000000000006</v>
      </c>
    </row>
    <row r="13" spans="1:10" x14ac:dyDescent="0.2">
      <c r="A13" s="9">
        <v>1262</v>
      </c>
      <c r="B13" s="10">
        <v>44996</v>
      </c>
      <c r="C13" s="11">
        <v>0.81944444444444453</v>
      </c>
      <c r="D13" s="8" t="s">
        <v>20</v>
      </c>
      <c r="E13" s="8" t="s">
        <v>22</v>
      </c>
      <c r="F13" s="8" t="s">
        <v>145</v>
      </c>
      <c r="G13" s="8" t="s">
        <v>11</v>
      </c>
      <c r="H13" s="8" t="s">
        <v>12</v>
      </c>
      <c r="I13" s="18">
        <v>0</v>
      </c>
      <c r="J13" s="8">
        <v>0</v>
      </c>
    </row>
    <row r="14" spans="1:10" x14ac:dyDescent="0.2">
      <c r="A14" s="9">
        <v>1871</v>
      </c>
      <c r="B14" s="10">
        <v>45010</v>
      </c>
      <c r="C14" s="11">
        <v>0.64236111111111105</v>
      </c>
      <c r="D14" s="8" t="s">
        <v>20</v>
      </c>
      <c r="E14" s="8" t="s">
        <v>156</v>
      </c>
      <c r="F14" s="8" t="s">
        <v>22</v>
      </c>
      <c r="G14" s="8" t="s">
        <v>201</v>
      </c>
      <c r="H14" s="8" t="s">
        <v>122</v>
      </c>
      <c r="I14" s="18">
        <v>2.9861111111111113E-2</v>
      </c>
      <c r="J14" s="8">
        <v>46.6</v>
      </c>
    </row>
    <row r="15" spans="1:10" x14ac:dyDescent="0.2">
      <c r="A15" s="9">
        <v>1944</v>
      </c>
      <c r="B15" s="10">
        <v>45017</v>
      </c>
      <c r="C15" s="11">
        <v>0.84722222222222221</v>
      </c>
      <c r="D15" s="8" t="s">
        <v>20</v>
      </c>
      <c r="E15" s="8" t="s">
        <v>22</v>
      </c>
      <c r="F15" s="8" t="s">
        <v>172</v>
      </c>
      <c r="G15" s="8" t="s">
        <v>11</v>
      </c>
      <c r="H15" s="8" t="s">
        <v>12</v>
      </c>
      <c r="I15" s="18">
        <v>0</v>
      </c>
      <c r="J15" s="8">
        <v>0</v>
      </c>
    </row>
    <row r="16" spans="1:10" x14ac:dyDescent="0.2">
      <c r="A16" s="9">
        <v>2556</v>
      </c>
      <c r="B16" s="10">
        <v>45031</v>
      </c>
      <c r="C16" s="11">
        <v>0.85416666666666663</v>
      </c>
      <c r="D16" s="8" t="s">
        <v>20</v>
      </c>
      <c r="E16" s="8" t="s">
        <v>188</v>
      </c>
      <c r="F16" s="8" t="s">
        <v>22</v>
      </c>
      <c r="G16" s="8" t="s">
        <v>236</v>
      </c>
      <c r="H16" s="8" t="s">
        <v>237</v>
      </c>
      <c r="I16" s="18">
        <v>3.5416666666666666E-2</v>
      </c>
      <c r="J16" s="8">
        <v>73.599999999999994</v>
      </c>
    </row>
    <row r="17" spans="1:10" x14ac:dyDescent="0.2">
      <c r="A17" s="9">
        <v>2109</v>
      </c>
      <c r="B17" s="10">
        <v>45038</v>
      </c>
      <c r="C17" s="11">
        <v>0.80208333333333337</v>
      </c>
      <c r="D17" s="8" t="s">
        <v>20</v>
      </c>
      <c r="E17" s="8" t="s">
        <v>22</v>
      </c>
      <c r="F17" s="8" t="s">
        <v>198</v>
      </c>
      <c r="G17" s="8" t="s">
        <v>11</v>
      </c>
      <c r="H17" s="8" t="s">
        <v>12</v>
      </c>
      <c r="I17" s="18">
        <v>0</v>
      </c>
      <c r="J17" s="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9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19.3320312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6384" width="9.83203125" style="8"/>
  </cols>
  <sheetData>
    <row r="1" spans="1:10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0" x14ac:dyDescent="0.2">
      <c r="A2" s="9">
        <v>2246</v>
      </c>
      <c r="B2" s="10">
        <v>44821</v>
      </c>
      <c r="C2" s="11">
        <v>0.75</v>
      </c>
      <c r="D2" s="8" t="s">
        <v>20</v>
      </c>
      <c r="E2" s="8" t="s">
        <v>25</v>
      </c>
      <c r="F2" s="8" t="s">
        <v>26</v>
      </c>
      <c r="G2" s="8" t="s">
        <v>27</v>
      </c>
      <c r="H2" s="8" t="s">
        <v>28</v>
      </c>
      <c r="I2" s="18">
        <v>3.4722222222222224E-2</v>
      </c>
      <c r="J2" s="8">
        <v>62.5</v>
      </c>
    </row>
    <row r="3" spans="1:10" x14ac:dyDescent="0.2">
      <c r="A3" s="9">
        <v>2306</v>
      </c>
      <c r="B3" s="10">
        <v>44828</v>
      </c>
      <c r="C3" s="11">
        <v>0.79166666666666663</v>
      </c>
      <c r="D3" s="8" t="s">
        <v>20</v>
      </c>
      <c r="E3" s="8" t="s">
        <v>26</v>
      </c>
      <c r="F3" s="8" t="s">
        <v>55</v>
      </c>
      <c r="G3" s="8" t="s">
        <v>11</v>
      </c>
      <c r="H3" s="8" t="s">
        <v>12</v>
      </c>
      <c r="I3" s="18">
        <v>0</v>
      </c>
      <c r="J3" s="8">
        <v>0</v>
      </c>
    </row>
    <row r="4" spans="1:10" x14ac:dyDescent="0.2">
      <c r="A4" s="9">
        <v>31</v>
      </c>
      <c r="B4" s="10">
        <v>44835</v>
      </c>
      <c r="C4" s="11">
        <v>0.8125</v>
      </c>
      <c r="D4" s="8" t="s">
        <v>20</v>
      </c>
      <c r="E4" s="8" t="s">
        <v>80</v>
      </c>
      <c r="F4" s="8" t="s">
        <v>26</v>
      </c>
      <c r="G4" s="8" t="s">
        <v>62</v>
      </c>
      <c r="H4" s="8" t="s">
        <v>63</v>
      </c>
      <c r="I4" s="18">
        <v>5.1388888888888894E-2</v>
      </c>
      <c r="J4" s="8">
        <v>98.9</v>
      </c>
    </row>
    <row r="5" spans="1:10" x14ac:dyDescent="0.2">
      <c r="A5" s="9">
        <v>131</v>
      </c>
      <c r="B5" s="10">
        <v>44842</v>
      </c>
      <c r="C5" s="11">
        <v>0.8125</v>
      </c>
      <c r="D5" s="8" t="s">
        <v>20</v>
      </c>
      <c r="E5" s="8" t="s">
        <v>26</v>
      </c>
      <c r="F5" s="8" t="s">
        <v>102</v>
      </c>
      <c r="G5" s="8" t="s">
        <v>11</v>
      </c>
      <c r="H5" s="8" t="s">
        <v>12</v>
      </c>
      <c r="I5" s="18">
        <v>0</v>
      </c>
      <c r="J5" s="8">
        <v>0</v>
      </c>
    </row>
    <row r="6" spans="1:10" x14ac:dyDescent="0.2">
      <c r="A6" s="9">
        <v>236</v>
      </c>
      <c r="B6" s="10">
        <v>44849</v>
      </c>
      <c r="C6" s="11">
        <v>0.86458333333333337</v>
      </c>
      <c r="D6" s="8" t="s">
        <v>20</v>
      </c>
      <c r="E6" s="8" t="s">
        <v>126</v>
      </c>
      <c r="F6" s="8" t="s">
        <v>26</v>
      </c>
      <c r="G6" s="8" t="s">
        <v>127</v>
      </c>
      <c r="H6" s="8" t="s">
        <v>128</v>
      </c>
      <c r="I6" s="18">
        <v>5.1388888888888894E-2</v>
      </c>
      <c r="J6" s="8">
        <v>105</v>
      </c>
    </row>
    <row r="7" spans="1:10" x14ac:dyDescent="0.2">
      <c r="A7" s="9">
        <v>442</v>
      </c>
      <c r="B7" s="10">
        <v>44877</v>
      </c>
      <c r="C7" s="11">
        <v>0.79166666666666663</v>
      </c>
      <c r="D7" s="8" t="s">
        <v>20</v>
      </c>
      <c r="E7" s="8" t="s">
        <v>157</v>
      </c>
      <c r="F7" s="8" t="s">
        <v>26</v>
      </c>
      <c r="G7" s="8" t="s">
        <v>59</v>
      </c>
      <c r="H7" s="8" t="s">
        <v>60</v>
      </c>
      <c r="I7" s="18">
        <v>4.4444444444444446E-2</v>
      </c>
      <c r="J7" s="8">
        <v>85</v>
      </c>
    </row>
    <row r="8" spans="1:10" x14ac:dyDescent="0.2">
      <c r="A8" s="9">
        <v>513</v>
      </c>
      <c r="B8" s="10">
        <v>44884</v>
      </c>
      <c r="C8" s="11">
        <v>0.73958333333333337</v>
      </c>
      <c r="D8" s="8" t="s">
        <v>20</v>
      </c>
      <c r="E8" s="8" t="s">
        <v>26</v>
      </c>
      <c r="F8" s="8" t="s">
        <v>173</v>
      </c>
      <c r="G8" s="8" t="s">
        <v>11</v>
      </c>
      <c r="H8" s="8" t="s">
        <v>12</v>
      </c>
      <c r="I8" s="18">
        <v>0</v>
      </c>
      <c r="J8" s="8">
        <v>0</v>
      </c>
    </row>
    <row r="9" spans="1:10" x14ac:dyDescent="0.2">
      <c r="A9" s="9">
        <v>2564</v>
      </c>
      <c r="B9" s="10">
        <v>44891</v>
      </c>
      <c r="C9" s="11">
        <v>0.8125</v>
      </c>
      <c r="D9" s="8" t="s">
        <v>20</v>
      </c>
      <c r="E9" s="8" t="s">
        <v>26</v>
      </c>
      <c r="F9" s="8" t="s">
        <v>189</v>
      </c>
      <c r="G9" s="8" t="s">
        <v>11</v>
      </c>
      <c r="H9" s="8" t="s">
        <v>12</v>
      </c>
      <c r="I9" s="18">
        <v>0</v>
      </c>
      <c r="J9" s="8">
        <v>0</v>
      </c>
    </row>
    <row r="10" spans="1:10" x14ac:dyDescent="0.2">
      <c r="A10" s="9">
        <v>751</v>
      </c>
      <c r="B10" s="10">
        <v>44905</v>
      </c>
      <c r="C10" s="11">
        <v>0.69791666666666663</v>
      </c>
      <c r="D10" s="8" t="s">
        <v>20</v>
      </c>
      <c r="E10" s="8" t="s">
        <v>26</v>
      </c>
      <c r="F10" s="8" t="s">
        <v>25</v>
      </c>
      <c r="G10" s="8" t="s">
        <v>11</v>
      </c>
      <c r="H10" s="8" t="s">
        <v>12</v>
      </c>
      <c r="I10" s="18">
        <v>0</v>
      </c>
      <c r="J10" s="8">
        <v>0</v>
      </c>
    </row>
    <row r="11" spans="1:10" x14ac:dyDescent="0.2">
      <c r="A11" s="9">
        <v>2410</v>
      </c>
      <c r="B11" s="10">
        <v>44912</v>
      </c>
      <c r="C11" s="11">
        <v>0.76736111111111116</v>
      </c>
      <c r="D11" s="8" t="s">
        <v>20</v>
      </c>
      <c r="E11" s="8" t="s">
        <v>212</v>
      </c>
      <c r="F11" s="8" t="s">
        <v>26</v>
      </c>
      <c r="G11" s="8" t="s">
        <v>75</v>
      </c>
      <c r="H11" s="8" t="s">
        <v>76</v>
      </c>
      <c r="I11" s="18">
        <v>1.8055555555555557E-2</v>
      </c>
      <c r="J11" s="8">
        <v>32.6</v>
      </c>
    </row>
    <row r="12" spans="1:10" x14ac:dyDescent="0.2">
      <c r="A12" s="9">
        <v>865</v>
      </c>
      <c r="B12" s="10">
        <v>44940</v>
      </c>
      <c r="C12" s="11">
        <v>0.6875</v>
      </c>
      <c r="D12" s="8" t="s">
        <v>20</v>
      </c>
      <c r="E12" s="8" t="s">
        <v>55</v>
      </c>
      <c r="F12" s="8" t="s">
        <v>26</v>
      </c>
      <c r="G12" s="8" t="s">
        <v>70</v>
      </c>
      <c r="H12" s="8" t="s">
        <v>71</v>
      </c>
      <c r="I12" s="18">
        <v>1.4583333333333332E-2</v>
      </c>
      <c r="J12" s="8">
        <v>25</v>
      </c>
    </row>
    <row r="13" spans="1:10" x14ac:dyDescent="0.2">
      <c r="A13" s="9">
        <v>915</v>
      </c>
      <c r="B13" s="10">
        <v>44947</v>
      </c>
      <c r="C13" s="11">
        <v>0.85416666666666663</v>
      </c>
      <c r="D13" s="8" t="s">
        <v>20</v>
      </c>
      <c r="E13" s="8" t="s">
        <v>26</v>
      </c>
      <c r="F13" s="8" t="s">
        <v>212</v>
      </c>
      <c r="G13" s="8" t="s">
        <v>11</v>
      </c>
      <c r="H13" s="8" t="s">
        <v>12</v>
      </c>
      <c r="I13" s="18">
        <v>0</v>
      </c>
      <c r="J13" s="8">
        <v>0</v>
      </c>
    </row>
    <row r="14" spans="1:10" x14ac:dyDescent="0.2">
      <c r="A14" s="9">
        <v>1003</v>
      </c>
      <c r="B14" s="10">
        <v>44954</v>
      </c>
      <c r="C14" s="11">
        <v>0.88888888888888884</v>
      </c>
      <c r="D14" s="8" t="s">
        <v>20</v>
      </c>
      <c r="E14" s="8" t="s">
        <v>26</v>
      </c>
      <c r="F14" s="8" t="s">
        <v>126</v>
      </c>
      <c r="G14" s="8" t="s">
        <v>11</v>
      </c>
      <c r="H14" s="8" t="s">
        <v>12</v>
      </c>
      <c r="I14" s="18">
        <v>0</v>
      </c>
      <c r="J14" s="8">
        <v>0</v>
      </c>
    </row>
    <row r="15" spans="1:10" x14ac:dyDescent="0.2">
      <c r="A15" s="9">
        <v>1100</v>
      </c>
      <c r="B15" s="10">
        <v>44961</v>
      </c>
      <c r="C15" s="11">
        <v>0.75</v>
      </c>
      <c r="D15" s="8" t="s">
        <v>20</v>
      </c>
      <c r="E15" s="8" t="s">
        <v>102</v>
      </c>
      <c r="F15" s="8" t="s">
        <v>26</v>
      </c>
      <c r="G15" s="8" t="s">
        <v>225</v>
      </c>
      <c r="H15" s="8" t="s">
        <v>226</v>
      </c>
      <c r="I15" s="18">
        <v>3.4722222222222224E-2</v>
      </c>
      <c r="J15" s="8">
        <v>69.900000000000006</v>
      </c>
    </row>
    <row r="16" spans="1:10" x14ac:dyDescent="0.2">
      <c r="A16" s="9">
        <v>1195</v>
      </c>
      <c r="B16" s="10">
        <v>44989</v>
      </c>
      <c r="C16" s="11">
        <v>0.88541666666666663</v>
      </c>
      <c r="D16" s="8" t="s">
        <v>20</v>
      </c>
      <c r="E16" s="8" t="s">
        <v>26</v>
      </c>
      <c r="F16" s="8" t="s">
        <v>80</v>
      </c>
      <c r="G16" s="8" t="s">
        <v>11</v>
      </c>
      <c r="H16" s="8" t="s">
        <v>12</v>
      </c>
      <c r="I16" s="18">
        <v>0</v>
      </c>
      <c r="J16" s="8">
        <v>0</v>
      </c>
    </row>
    <row r="17" spans="1:10" x14ac:dyDescent="0.2">
      <c r="A17" s="9">
        <v>1900</v>
      </c>
      <c r="B17" s="10">
        <v>45010</v>
      </c>
      <c r="C17" s="11">
        <v>0.89583333333333337</v>
      </c>
      <c r="D17" s="8" t="s">
        <v>20</v>
      </c>
      <c r="E17" s="8" t="s">
        <v>26</v>
      </c>
      <c r="F17" s="8" t="s">
        <v>157</v>
      </c>
      <c r="G17" s="8" t="s">
        <v>11</v>
      </c>
      <c r="H17" s="8" t="s">
        <v>12</v>
      </c>
      <c r="I17" s="18">
        <v>0</v>
      </c>
      <c r="J17" s="8">
        <v>0</v>
      </c>
    </row>
    <row r="18" spans="1:10" x14ac:dyDescent="0.2">
      <c r="A18" s="9">
        <v>1986</v>
      </c>
      <c r="B18" s="10">
        <v>45017</v>
      </c>
      <c r="C18" s="11">
        <v>0.80208333333333337</v>
      </c>
      <c r="D18" s="8" t="s">
        <v>20</v>
      </c>
      <c r="E18" s="8" t="s">
        <v>173</v>
      </c>
      <c r="F18" s="8" t="s">
        <v>26</v>
      </c>
      <c r="G18" s="8" t="s">
        <v>233</v>
      </c>
      <c r="H18" s="8" t="s">
        <v>234</v>
      </c>
      <c r="I18" s="18">
        <v>2.8472222222222222E-2</v>
      </c>
      <c r="J18" s="8">
        <v>37.1</v>
      </c>
    </row>
    <row r="19" spans="1:10" x14ac:dyDescent="0.2">
      <c r="A19" s="9">
        <v>2574</v>
      </c>
      <c r="B19" s="10">
        <v>45031</v>
      </c>
      <c r="C19" s="11">
        <v>0.75</v>
      </c>
      <c r="D19" s="8" t="s">
        <v>20</v>
      </c>
      <c r="E19" s="8" t="s">
        <v>189</v>
      </c>
      <c r="F19" s="8" t="s">
        <v>26</v>
      </c>
      <c r="G19" s="8" t="s">
        <v>23</v>
      </c>
      <c r="H19" s="8" t="s">
        <v>24</v>
      </c>
      <c r="I19" s="18">
        <v>2.4305555555555556E-2</v>
      </c>
      <c r="J19" s="8">
        <v>40.799999999999997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9"/>
  <sheetViews>
    <sheetView workbookViewId="0">
      <selection activeCell="E35" sqref="E35"/>
    </sheetView>
  </sheetViews>
  <sheetFormatPr baseColWidth="10" defaultColWidth="9.83203125" defaultRowHeight="16" x14ac:dyDescent="0.2"/>
  <cols>
    <col min="1" max="1" width="8.5" style="9" bestFit="1" customWidth="1"/>
    <col min="2" max="2" width="14.6640625" style="9" customWidth="1"/>
    <col min="3" max="3" width="10" style="9" customWidth="1"/>
    <col min="4" max="4" width="21.5" style="8" customWidth="1"/>
    <col min="5" max="6" width="15.83203125" style="8" bestFit="1" customWidth="1"/>
    <col min="7" max="7" width="18.1640625" style="8" customWidth="1"/>
    <col min="8" max="8" width="17.33203125" style="8" customWidth="1"/>
    <col min="9" max="9" width="6.83203125" style="8" bestFit="1" customWidth="1"/>
    <col min="10" max="10" width="7.33203125" style="8" bestFit="1" customWidth="1"/>
    <col min="11" max="16384" width="9.83203125" style="8"/>
  </cols>
  <sheetData>
    <row r="1" spans="1:11" s="2" customForma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253</v>
      </c>
      <c r="J1" s="6" t="s">
        <v>254</v>
      </c>
    </row>
    <row r="2" spans="1:11" x14ac:dyDescent="0.2">
      <c r="A2" s="9">
        <v>21531</v>
      </c>
      <c r="B2" s="10">
        <v>44821</v>
      </c>
      <c r="C2" s="11">
        <v>0.78125</v>
      </c>
      <c r="D2" s="8" t="s">
        <v>32</v>
      </c>
      <c r="E2" s="8" t="s">
        <v>33</v>
      </c>
      <c r="F2" s="8" t="s">
        <v>34</v>
      </c>
      <c r="G2" s="8" t="s">
        <v>11</v>
      </c>
      <c r="H2" s="8" t="s">
        <v>12</v>
      </c>
      <c r="I2" s="18">
        <v>0</v>
      </c>
      <c r="J2" s="8">
        <v>0</v>
      </c>
    </row>
    <row r="3" spans="1:11" x14ac:dyDescent="0.2">
      <c r="A3" s="9">
        <v>21701</v>
      </c>
      <c r="B3" s="10">
        <v>44828</v>
      </c>
      <c r="C3" s="11">
        <v>0.78125</v>
      </c>
      <c r="D3" s="8" t="s">
        <v>32</v>
      </c>
      <c r="E3" s="8" t="s">
        <v>65</v>
      </c>
      <c r="F3" s="8" t="s">
        <v>33</v>
      </c>
      <c r="G3" s="8" t="s">
        <v>66</v>
      </c>
      <c r="H3" s="8" t="s">
        <v>67</v>
      </c>
      <c r="I3" s="18">
        <v>1.2499999999999999E-2</v>
      </c>
      <c r="J3" s="8">
        <v>18.899999999999999</v>
      </c>
    </row>
    <row r="4" spans="1:11" x14ac:dyDescent="0.2">
      <c r="A4" s="9">
        <v>20820</v>
      </c>
      <c r="B4" s="10">
        <v>44835</v>
      </c>
      <c r="C4" s="11">
        <v>0.68402777777777779</v>
      </c>
      <c r="D4" s="8" t="s">
        <v>32</v>
      </c>
      <c r="E4" s="8" t="s">
        <v>33</v>
      </c>
      <c r="F4" s="8" t="s">
        <v>84</v>
      </c>
      <c r="G4" s="8" t="s">
        <v>11</v>
      </c>
      <c r="H4" s="8" t="s">
        <v>12</v>
      </c>
      <c r="I4" s="18">
        <v>0</v>
      </c>
      <c r="J4" s="8">
        <v>0</v>
      </c>
    </row>
    <row r="5" spans="1:11" x14ac:dyDescent="0.2">
      <c r="A5" s="9">
        <v>22046</v>
      </c>
      <c r="B5" s="10">
        <v>44843</v>
      </c>
      <c r="C5" s="11">
        <v>0.60416666666666663</v>
      </c>
      <c r="D5" s="8" t="s">
        <v>32</v>
      </c>
      <c r="E5" s="8" t="s">
        <v>120</v>
      </c>
      <c r="F5" s="8" t="s">
        <v>33</v>
      </c>
      <c r="G5" s="8" t="s">
        <v>121</v>
      </c>
      <c r="H5" s="8" t="s">
        <v>122</v>
      </c>
      <c r="I5" s="18">
        <v>2.9861111111111113E-2</v>
      </c>
      <c r="J5" s="8">
        <v>46.6</v>
      </c>
    </row>
    <row r="6" spans="1:11" x14ac:dyDescent="0.2">
      <c r="A6" s="9">
        <v>22245</v>
      </c>
      <c r="B6" s="10">
        <v>44849</v>
      </c>
      <c r="C6" s="11">
        <v>0.67708333333333337</v>
      </c>
      <c r="D6" s="8" t="s">
        <v>32</v>
      </c>
      <c r="E6" s="8" t="s">
        <v>33</v>
      </c>
      <c r="F6" s="8" t="s">
        <v>130</v>
      </c>
      <c r="G6" s="8" t="s">
        <v>11</v>
      </c>
      <c r="H6" s="8" t="s">
        <v>12</v>
      </c>
      <c r="I6" s="18">
        <v>0</v>
      </c>
      <c r="J6" s="8">
        <v>0</v>
      </c>
    </row>
    <row r="7" spans="1:11" x14ac:dyDescent="0.2">
      <c r="A7" s="9">
        <v>21878</v>
      </c>
      <c r="B7" s="10">
        <v>44870</v>
      </c>
      <c r="C7" s="11">
        <v>0.85416666666666663</v>
      </c>
      <c r="D7" s="8" t="s">
        <v>32</v>
      </c>
      <c r="E7" s="8" t="s">
        <v>151</v>
      </c>
      <c r="F7" s="8" t="s">
        <v>33</v>
      </c>
      <c r="G7" s="8" t="s">
        <v>41</v>
      </c>
      <c r="H7" s="8" t="s">
        <v>42</v>
      </c>
      <c r="I7" s="18">
        <v>2.1527777777777781E-2</v>
      </c>
      <c r="J7" s="8">
        <v>30</v>
      </c>
    </row>
    <row r="8" spans="1:11" x14ac:dyDescent="0.2">
      <c r="A8" s="9">
        <v>21750</v>
      </c>
      <c r="B8" s="10">
        <v>44884</v>
      </c>
      <c r="C8" s="11">
        <v>0.69791666666666663</v>
      </c>
      <c r="D8" s="8" t="s">
        <v>32</v>
      </c>
      <c r="E8" s="8" t="s">
        <v>33</v>
      </c>
      <c r="F8" s="8" t="s">
        <v>34</v>
      </c>
      <c r="G8" s="8" t="s">
        <v>11</v>
      </c>
      <c r="H8" s="8" t="s">
        <v>12</v>
      </c>
      <c r="I8" s="18">
        <v>0</v>
      </c>
      <c r="J8" s="8">
        <v>0</v>
      </c>
    </row>
    <row r="9" spans="1:11" x14ac:dyDescent="0.2">
      <c r="A9" s="9">
        <v>21654</v>
      </c>
      <c r="B9" s="10">
        <v>44891</v>
      </c>
      <c r="C9" s="11">
        <v>0.76041666666666663</v>
      </c>
      <c r="D9" s="8" t="s">
        <v>32</v>
      </c>
      <c r="E9" s="8" t="s">
        <v>65</v>
      </c>
      <c r="F9" s="8" t="s">
        <v>33</v>
      </c>
      <c r="G9" s="8" t="s">
        <v>66</v>
      </c>
      <c r="H9" s="8" t="s">
        <v>67</v>
      </c>
      <c r="I9" s="18">
        <v>1.2499999999999999E-2</v>
      </c>
      <c r="J9" s="8">
        <v>18.899999999999999</v>
      </c>
    </row>
    <row r="10" spans="1:11" x14ac:dyDescent="0.2">
      <c r="A10" s="9">
        <v>21071</v>
      </c>
      <c r="B10" s="10">
        <v>44898</v>
      </c>
      <c r="C10" s="11">
        <v>0.61458333333333337</v>
      </c>
      <c r="D10" s="8" t="s">
        <v>32</v>
      </c>
      <c r="E10" s="8" t="s">
        <v>84</v>
      </c>
      <c r="F10" s="8" t="s">
        <v>33</v>
      </c>
      <c r="G10" s="8" t="s">
        <v>201</v>
      </c>
      <c r="H10" s="8" t="s">
        <v>122</v>
      </c>
      <c r="I10" s="18">
        <v>2.9861111111111113E-2</v>
      </c>
      <c r="J10" s="8">
        <v>46.6</v>
      </c>
      <c r="K10" s="8" t="s">
        <v>255</v>
      </c>
    </row>
    <row r="11" spans="1:11" x14ac:dyDescent="0.2">
      <c r="A11" s="9">
        <v>20273</v>
      </c>
      <c r="B11" s="10">
        <v>44905</v>
      </c>
      <c r="C11" s="11">
        <v>0.65625</v>
      </c>
      <c r="D11" s="8" t="s">
        <v>32</v>
      </c>
      <c r="E11" s="8" t="s">
        <v>33</v>
      </c>
      <c r="F11" s="8" t="s">
        <v>120</v>
      </c>
      <c r="G11" s="8" t="s">
        <v>11</v>
      </c>
      <c r="H11" s="8" t="s">
        <v>12</v>
      </c>
      <c r="I11" s="18">
        <v>0</v>
      </c>
      <c r="J11" s="8">
        <v>0</v>
      </c>
    </row>
    <row r="12" spans="1:11" x14ac:dyDescent="0.2">
      <c r="A12" s="9">
        <v>21961</v>
      </c>
      <c r="B12" s="10">
        <v>44940</v>
      </c>
      <c r="C12" s="11">
        <v>0.80208333333333337</v>
      </c>
      <c r="D12" s="8" t="s">
        <v>32</v>
      </c>
      <c r="E12" s="8" t="s">
        <v>130</v>
      </c>
      <c r="F12" s="8" t="s">
        <v>33</v>
      </c>
      <c r="G12" s="8" t="s">
        <v>215</v>
      </c>
      <c r="H12" s="8" t="s">
        <v>216</v>
      </c>
      <c r="I12" s="18">
        <v>1.3194444444444444E-2</v>
      </c>
      <c r="J12" s="8">
        <v>12.2</v>
      </c>
    </row>
    <row r="13" spans="1:11" x14ac:dyDescent="0.2">
      <c r="A13" s="9">
        <v>21427</v>
      </c>
      <c r="B13" s="10">
        <v>44947</v>
      </c>
      <c r="C13" s="11">
        <v>0.70833333333333337</v>
      </c>
      <c r="D13" s="8" t="s">
        <v>32</v>
      </c>
      <c r="E13" s="8" t="s">
        <v>33</v>
      </c>
      <c r="F13" s="8" t="s">
        <v>151</v>
      </c>
      <c r="G13" s="8" t="s">
        <v>11</v>
      </c>
      <c r="H13" s="8" t="s">
        <v>12</v>
      </c>
      <c r="I13" s="18">
        <v>0</v>
      </c>
      <c r="J13" s="8">
        <v>0</v>
      </c>
    </row>
    <row r="14" spans="1:11" x14ac:dyDescent="0.2">
      <c r="A14" s="9">
        <v>20996</v>
      </c>
      <c r="B14" s="10">
        <v>44961</v>
      </c>
      <c r="C14" s="11">
        <v>0.72916666666666663</v>
      </c>
      <c r="D14" s="8" t="s">
        <v>32</v>
      </c>
      <c r="E14" s="8" t="s">
        <v>34</v>
      </c>
      <c r="F14" s="8" t="s">
        <v>33</v>
      </c>
      <c r="G14" s="8" t="s">
        <v>229</v>
      </c>
      <c r="H14" s="8" t="s">
        <v>230</v>
      </c>
      <c r="I14" s="18">
        <v>2.2222222222222223E-2</v>
      </c>
      <c r="J14" s="8">
        <v>35.799999999999997</v>
      </c>
    </row>
    <row r="15" spans="1:11" x14ac:dyDescent="0.2">
      <c r="A15" s="9">
        <v>20487</v>
      </c>
      <c r="B15" s="10">
        <v>44989</v>
      </c>
      <c r="C15" s="11">
        <v>0.79166666666666663</v>
      </c>
      <c r="D15" s="8" t="s">
        <v>32</v>
      </c>
      <c r="E15" s="8" t="s">
        <v>33</v>
      </c>
      <c r="F15" s="8" t="s">
        <v>65</v>
      </c>
      <c r="G15" s="8" t="s">
        <v>11</v>
      </c>
      <c r="H15" s="8" t="s">
        <v>12</v>
      </c>
      <c r="I15" s="18">
        <v>0</v>
      </c>
      <c r="J15" s="8">
        <v>0</v>
      </c>
    </row>
    <row r="16" spans="1:11" x14ac:dyDescent="0.2">
      <c r="A16" s="9">
        <v>21841</v>
      </c>
      <c r="B16" s="10">
        <v>44996</v>
      </c>
      <c r="C16" s="11">
        <v>0.63888888888888895</v>
      </c>
      <c r="D16" s="8" t="s">
        <v>32</v>
      </c>
      <c r="E16" s="8" t="s">
        <v>33</v>
      </c>
      <c r="F16" s="8" t="s">
        <v>84</v>
      </c>
      <c r="G16" s="8" t="s">
        <v>11</v>
      </c>
      <c r="H16" s="8" t="s">
        <v>12</v>
      </c>
      <c r="I16" s="18">
        <v>0</v>
      </c>
      <c r="J16" s="8">
        <v>0</v>
      </c>
    </row>
    <row r="17" spans="1:10" x14ac:dyDescent="0.2">
      <c r="A17" s="9">
        <v>21269</v>
      </c>
      <c r="B17" s="10">
        <v>45010</v>
      </c>
      <c r="C17" s="11">
        <v>0.73611111111111116</v>
      </c>
      <c r="D17" s="8" t="s">
        <v>32</v>
      </c>
      <c r="E17" s="8" t="s">
        <v>120</v>
      </c>
      <c r="F17" s="8" t="s">
        <v>33</v>
      </c>
      <c r="G17" s="8" t="s">
        <v>201</v>
      </c>
      <c r="H17" s="8" t="s">
        <v>122</v>
      </c>
      <c r="I17" s="18">
        <v>2.9861111111111113E-2</v>
      </c>
      <c r="J17" s="8">
        <v>46.6</v>
      </c>
    </row>
    <row r="18" spans="1:10" x14ac:dyDescent="0.2">
      <c r="A18" s="9">
        <v>21736</v>
      </c>
      <c r="B18" s="10">
        <v>45017</v>
      </c>
      <c r="C18" s="11">
        <v>0.69791666666666663</v>
      </c>
      <c r="D18" s="8" t="s">
        <v>32</v>
      </c>
      <c r="E18" s="8" t="s">
        <v>33</v>
      </c>
      <c r="F18" s="8" t="s">
        <v>130</v>
      </c>
      <c r="G18" s="8" t="s">
        <v>11</v>
      </c>
      <c r="H18" s="8" t="s">
        <v>12</v>
      </c>
      <c r="I18" s="18">
        <v>0</v>
      </c>
      <c r="J18" s="8">
        <v>0</v>
      </c>
    </row>
    <row r="19" spans="1:10" x14ac:dyDescent="0.2">
      <c r="A19" s="9">
        <v>20722</v>
      </c>
      <c r="B19" s="10">
        <v>45031</v>
      </c>
      <c r="C19" s="11">
        <v>0.82291666666666663</v>
      </c>
      <c r="D19" s="8" t="s">
        <v>32</v>
      </c>
      <c r="E19" s="8" t="s">
        <v>151</v>
      </c>
      <c r="F19" s="8" t="s">
        <v>33</v>
      </c>
      <c r="G19" s="8" t="s">
        <v>41</v>
      </c>
      <c r="H19" s="8" t="s">
        <v>42</v>
      </c>
      <c r="I19" s="18">
        <v>2.1527777777777781E-2</v>
      </c>
      <c r="J19" s="8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PB</vt:lpstr>
      <vt:lpstr>Da1</vt:lpstr>
      <vt:lpstr>H1</vt:lpstr>
      <vt:lpstr>Da2</vt:lpstr>
      <vt:lpstr>Da3</vt:lpstr>
      <vt:lpstr>H2</vt:lpstr>
      <vt:lpstr>H3</vt:lpstr>
      <vt:lpstr>H4</vt:lpstr>
      <vt:lpstr>H5</vt:lpstr>
      <vt:lpstr>EG1</vt:lpstr>
      <vt:lpstr>EG2</vt:lpstr>
      <vt:lpstr>DG1</vt:lpstr>
      <vt:lpstr>DG2</vt:lpstr>
      <vt:lpstr>CM1</vt:lpstr>
      <vt:lpstr>VZC_PB_CJ1</vt:lpstr>
      <vt:lpstr>BM1</vt:lpstr>
      <vt:lpstr>PB_VZC_BJ1</vt:lpstr>
      <vt:lpstr>PB_VZC_BG1</vt:lpstr>
      <vt:lpstr>reisafstanden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 Wiggers</dc:creator>
  <cp:lastModifiedBy>Lian Wiggers</cp:lastModifiedBy>
  <dcterms:created xsi:type="dcterms:W3CDTF">2022-08-21T16:12:41Z</dcterms:created>
  <dcterms:modified xsi:type="dcterms:W3CDTF">2022-08-21T16:54:31Z</dcterms:modified>
</cp:coreProperties>
</file>